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0" windowWidth="28800" windowHeight="12405" activeTab="4"/>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C5"/>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A1" i="11" l="1"/>
  <c r="J37" i="9"/>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K78" s="1"/>
  <c r="C78"/>
  <c r="J86" i="4"/>
  <c r="L87"/>
  <c r="G105" i="9"/>
  <c r="C105"/>
  <c r="E105"/>
  <c r="J105"/>
  <c r="K105" s="1"/>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114"/>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<sst xmlns="http://schemas.openxmlformats.org/spreadsheetml/2006/main" count="8194" uniqueCount="3004">
  <si>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</si>
  <si>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</si>
  <si>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</si>
  <si>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</si>
  <si>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</si>
  <si>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</si>
  <si>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</si>
  <si>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</si>
  <si>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</si>
  <si>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</si>
  <si>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</si>
  <si>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</si>
  <si>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</si>
  <si>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</si>
  <si>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</si>
  <si>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</si>
  <si>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</si>
  <si>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</si>
  <si>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</si>
  <si>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</si>
  <si>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</si>
  <si>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</si>
  <si>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</si>
  <si>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</si>
  <si>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</si>
  <si>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</si>
  <si>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</si>
  <si>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</si>
  <si>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</si>
  <si>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</si>
  <si>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</si>
  <si>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</si>
  <si>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</si>
  <si>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</si>
  <si>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</si>
  <si>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</si>
  <si>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</si>
  <si>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</si>
  <si>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</si>
  <si>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</si>
  <si>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</si>
  <si>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</si>
  <si>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</si>
  <si>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</si>
  <si>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</si>
  <si>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</si>
  <si>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</si>
  <si>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</si>
  <si>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</si>
  <si>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</si>
  <si>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</si>
  <si>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</si>
  <si>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</si>
  <si>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</si>
  <si>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</si>
  <si>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</si>
  <si>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</si>
  <si>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</si>
  <si>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</si>
  <si>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</si>
  <si>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</si>
  <si>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</si>
  <si>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</si>
  <si>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</si>
  <si>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</si>
  <si>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</si>
  <si>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</si>
  <si>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</si>
  <si>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</si>
  <si>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</si>
  <si>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</si>
  <si>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</si>
  <si>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</si>
  <si>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</si>
  <si>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</si>
  <si>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</si>
  <si>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</si>
  <si>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</si>
  <si>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</si>
  <si>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</si>
  <si>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</si>
  <si>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</si>
  <si>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</si>
  <si>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</si>
  <si>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</si>
  <si>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</si>
  <si>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</si>
  <si>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</si>
  <si>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</si>
  <si>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</si>
  <si>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</si>
  <si>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</si>
  <si>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</si>
  <si>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</si>
  <si>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</si>
  <si>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</si>
  <si>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</si>
  <si>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</si>
  <si>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</si>
  <si>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</si>
  <si>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</si>
  <si>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</si>
  <si>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</si>
  <si>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</si>
  <si>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</si>
  <si>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</si>
  <si>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</si>
  <si>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</si>
  <si>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</si>
  <si>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</si>
  <si>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</si>
  <si>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</si>
  <si>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</si>
  <si>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</si>
  <si>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</si>
  <si>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</si>
  <si>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</si>
  <si>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</si>
  <si>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</si>
  <si>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</si>
  <si>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</si>
  <si>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</si>
  <si>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</si>
  <si>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</si>
  <si>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</si>
  <si>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</si>
  <si>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</si>
  <si>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</si>
  <si>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</si>
  <si>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</si>
  <si>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</si>
  <si>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</si>
  <si>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</si>
  <si>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</si>
  <si>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</si>
  <si>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</si>
  <si>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</si>
  <si>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</si>
  <si>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</si>
  <si>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</si>
  <si>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</si>
  <si>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</si>
  <si>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</si>
  <si>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</si>
  <si>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</si>
  <si>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</si>
  <si>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</si>
  <si>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</si>
  <si>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</si>
  <si>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</si>
  <si>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</si>
  <si>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</si>
  <si>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</si>
  <si>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</si>
  <si>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</si>
  <si>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</si>
  <si>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</si>
  <si>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</si>
  <si>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</si>
  <si>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</si>
  <si>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</si>
  <si>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</si>
  <si>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</si>
  <si>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</si>
  <si>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</si>
  <si>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</si>
  <si>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</si>
  <si>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</si>
  <si>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</si>
  <si>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</si>
  <si>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</si>
  <si>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</si>
  <si>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</si>
  <si>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</si>
  <si>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</si>
  <si>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</si>
  <si>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</si>
  <si>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</si>
  <si>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</si>
  <si>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</si>
  <si>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</si>
  <si>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</si>
  <si>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</si>
  <si>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</si>
  <si>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</si>
  <si>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</si>
  <si>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</si>
  <si>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</si>
  <si>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</si>
  <si>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</si>
  <si>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</si>
  <si>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</si>
  <si>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</si>
  <si>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</si>
  <si>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</si>
  <si>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</si>
  <si>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</si>
  <si>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</si>
  <si>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</si>
  <si>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</si>
  <si>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</si>
  <si>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</si>
  <si>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</si>
  <si>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</si>
  <si>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</si>
  <si>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</si>
  <si>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</si>
  <si>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</si>
  <si>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</si>
  <si>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</si>
  <si>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</si>
  <si>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</si>
  <si>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</si>
  <si>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</si>
  <si>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</si>
  <si>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</si>
  <si>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</si>
  <si>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</si>
  <si>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</si>
  <si>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</si>
  <si>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</si>
  <si>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</si>
  <si>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</si>
  <si>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</si>
  <si>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</si>
  <si>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</si>
  <si>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</si>
  <si>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</si>
  <si>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</si>
  <si>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</si>
  <si>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</si>
  <si>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</si>
  <si>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</si>
  <si>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</si>
  <si>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</si>
  <si>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</si>
  <si>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</si>
  <si>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</si>
  <si>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</si>
  <si>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</si>
  <si>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</si>
  <si>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</si>
  <si>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</si>
  <si>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</si>
  <si>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</si>
  <si>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</si>
  <si>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</si>
  <si>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</si>
  <si>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</si>
  <si>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</si>
  <si>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</si>
  <si>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</si>
  <si>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</si>
  <si>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</si>
  <si>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</si>
  <si>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</si>
  <si>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</si>
  <si>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</si>
  <si>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</si>
  <si>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</si>
  <si>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</si>
  <si>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</si>
  <si>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</si>
  <si>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</si>
  <si>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</si>
  <si>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</si>
  <si>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</si>
  <si>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</si>
  <si>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</si>
  <si>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</si>
  <si>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</si>
  <si>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</si>
  <si>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</si>
  <si>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</si>
  <si>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</si>
  <si>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</si>
  <si>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</si>
  <si>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</si>
  <si>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</si>
  <si>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</si>
  <si>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</si>
  <si>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</si>
  <si>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</si>
  <si>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</si>
  <si>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</si>
  <si>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</si>
  <si>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</si>
  <si>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</si>
  <si>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</si>
  <si>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</si>
  <si>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</si>
  <si>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</si>
  <si>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</si>
  <si>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</si>
  <si>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</si>
  <si>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</si>
  <si>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</si>
  <si>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</si>
  <si>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</si>
  <si>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</si>
  <si>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</si>
  <si>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</si>
  <si>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</si>
  <si>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</si>
  <si>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</si>
  <si>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</si>
  <si>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</si>
  <si>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</si>
  <si>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</si>
  <si>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</si>
  <si>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</si>
  <si>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</si>
  <si>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</si>
  <si>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</si>
  <si>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</si>
  <si>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</si>
  <si>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</si>
  <si>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</si>
  <si>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</si>
  <si>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</si>
  <si>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</si>
  <si>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</si>
  <si>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</si>
  <si>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</si>
  <si>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</si>
  <si>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</si>
  <si>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</si>
  <si>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</si>
  <si>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</si>
  <si>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</si>
  <si>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</si>
  <si>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</si>
  <si>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</si>
  <si>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</si>
  <si>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</si>
  <si>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</si>
  <si>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</si>
  <si>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</si>
  <si>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</si>
  <si>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</si>
  <si>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</si>
  <si>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</si>
  <si>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</si>
  <si>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</si>
  <si>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</si>
  <si>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</si>
  <si>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</si>
  <si>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</si>
  <si>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</si>
  <si>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</si>
  <si>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</si>
  <si>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</si>
  <si>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</si>
  <si>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</si>
  <si>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</si>
  <si>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</si>
  <si>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</si>
  <si>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</si>
  <si>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</si>
  <si>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</si>
  <si>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</si>
  <si>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</si>
  <si>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</si>
  <si>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</si>
  <si>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</si>
  <si>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</si>
  <si>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</si>
  <si>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</si>
  <si>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</si>
  <si>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</si>
  <si>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</si>
  <si>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</si>
  <si>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</si>
  <si>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</si>
  <si>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</si>
  <si>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</si>
  <si>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</si>
  <si>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</si>
  <si>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</si>
  <si>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</si>
  <si>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</si>
  <si>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</si>
  <si>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</si>
  <si>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</si>
  <si>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</si>
  <si>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</si>
  <si>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</si>
  <si>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</si>
  <si>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</si>
  <si>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</si>
  <si>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</si>
  <si>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</si>
  <si>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</si>
  <si>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</si>
  <si>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</si>
  <si>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</si>
  <si>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</si>
  <si>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</si>
  <si>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</si>
  <si>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</si>
  <si>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</si>
  <si>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</si>
  <si>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</si>
  <si>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</si>
  <si>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</si>
  <si>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</si>
  <si>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</si>
  <si>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</si>
  <si>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</si>
  <si>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</si>
  <si>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</si>
  <si>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</si>
  <si>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</si>
  <si>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</si>
  <si>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</si>
  <si>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</si>
  <si>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</si>
  <si>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</si>
  <si>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</si>
  <si>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</si>
  <si>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</si>
  <si>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</si>
  <si>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</si>
  <si>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</si>
  <si>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</si>
  <si>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</si>
  <si>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</si>
  <si>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</si>
  <si>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</si>
  <si>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</si>
  <si>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</si>
  <si>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</si>
  <si>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</si>
  <si>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</si>
  <si>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</si>
  <si>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</si>
  <si>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</si>
  <si>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</si>
  <si>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</si>
  <si>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</si>
  <si>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</si>
  <si>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</si>
  <si>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</si>
  <si>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</si>
  <si>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</si>
  <si>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</si>
  <si>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</si>
  <si>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</si>
  <si>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</si>
  <si>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</si>
  <si>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</si>
  <si>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</si>
  <si>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</si>
  <si>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</si>
  <si>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</si>
  <si>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</si>
  <si>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</si>
  <si>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</si>
  <si>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</si>
  <si>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</si>
  <si>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</si>
  <si>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</si>
  <si>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</si>
  <si>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</si>
  <si>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</si>
  <si>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</si>
  <si>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</si>
  <si>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</si>
  <si>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</si>
  <si>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</si>
  <si>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</si>
  <si>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</si>
  <si>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</si>
  <si>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</si>
  <si>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</si>
  <si>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</si>
  <si>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</si>
  <si>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</si>
  <si>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</si>
  <si>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</si>
  <si>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</si>
  <si>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</si>
  <si>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</si>
  <si>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</si>
  <si>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</si>
  <si>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</si>
  <si>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</si>
  <si>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</si>
  <si>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</si>
  <si>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</si>
  <si>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</si>
  <si>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</si>
  <si>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</si>
  <si>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</si>
  <si>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</si>
  <si>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</si>
  <si>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</si>
  <si>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</si>
  <si>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</si>
  <si>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</si>
  <si>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</si>
  <si>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</si>
  <si>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</si>
  <si>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</si>
  <si>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</si>
  <si>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</si>
  <si>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</si>
  <si>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</si>
  <si>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</si>
  <si>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</si>
  <si>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</si>
  <si>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</si>
  <si>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</si>
  <si>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</si>
  <si>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</si>
  <si>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</si>
  <si>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</si>
  <si>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</si>
  <si>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</si>
  <si>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</si>
  <si>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</si>
  <si>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</si>
  <si>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</si>
  <si>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</si>
  <si>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</si>
  <si>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</si>
  <si>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</si>
  <si>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</si>
  <si>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</si>
  <si>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</si>
  <si>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</si>
  <si>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</si>
  <si>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</si>
  <si>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</si>
  <si>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</si>
  <si>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</si>
  <si>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</si>
  <si>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</si>
  <si>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</si>
  <si>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</si>
  <si>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</si>
  <si>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</si>
  <si>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</si>
  <si>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</si>
  <si>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</si>
  <si>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</si>
  <si>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</si>
  <si>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</si>
  <si>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</si>
  <si>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</si>
  <si>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</si>
  <si>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</si>
  <si>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</si>
  <si>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</si>
  <si>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</si>
  <si>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</si>
  <si>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</si>
  <si>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</si>
  <si>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</si>
  <si>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</si>
  <si>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</si>
  <si>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</si>
  <si>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</si>
  <si>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</si>
  <si>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</si>
  <si>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</si>
  <si>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</si>
  <si>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</si>
  <si>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</si>
  <si>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</si>
  <si>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</si>
  <si>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</si>
  <si>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</si>
  <si>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</si>
  <si>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</si>
  <si>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</si>
  <si>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</si>
  <si>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</si>
  <si>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</si>
  <si>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</si>
  <si>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</si>
  <si>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</si>
  <si>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</si>
  <si>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</si>
  <si>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</si>
  <si>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</si>
  <si>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</si>
  <si>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</si>
  <si>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</si>
  <si>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</si>
  <si>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</si>
  <si>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</si>
  <si>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</si>
  <si>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</si>
  <si>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</si>
  <si>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</si>
  <si>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</si>
  <si>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</si>
  <si>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</si>
  <si>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</si>
  <si>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</si>
  <si>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</si>
  <si>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</si>
  <si>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</si>
  <si>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</si>
  <si>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</si>
  <si>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</si>
  <si>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</si>
  <si>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</si>
  <si>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</si>
  <si>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</si>
  <si>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</si>
  <si>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</si>
  <si>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</si>
  <si>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</si>
  <si>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</si>
  <si>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</si>
  <si>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</si>
  <si>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</si>
  <si>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</si>
  <si>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</si>
  <si>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</si>
  <si>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</si>
  <si>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</si>
  <si>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</si>
  <si>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</si>
  <si>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</si>
  <si>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</si>
  <si>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</si>
  <si>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</si>
  <si>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</si>
  <si>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</si>
  <si>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</si>
  <si>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</si>
  <si>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</si>
  <si>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</si>
  <si>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</si>
  <si>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</si>
  <si>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</si>
  <si>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</si>
  <si>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</si>
  <si>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</si>
  <si>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</si>
  <si>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</si>
  <si>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</si>
  <si>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</si>
  <si>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</si>
  <si>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</si>
  <si>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</si>
  <si>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</si>
  <si>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</si>
  <si>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</si>
  <si>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</si>
  <si>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</si>
  <si>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</si>
  <si>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</si>
  <si>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</si>
  <si>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</si>
  <si>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</si>
  <si>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</si>
  <si>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</si>
  <si>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</si>
  <si>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</si>
  <si>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</si>
  <si>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</si>
  <si>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</si>
  <si>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</si>
  <si>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</si>
  <si>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</si>
  <si>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</si>
  <si>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</si>
  <si>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</si>
  <si>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</si>
  <si>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</si>
  <si>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</si>
  <si>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</si>
  <si>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</si>
  <si>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</si>
  <si>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</si>
  <si>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</si>
  <si>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</si>
  <si>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</si>
  <si>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</si>
  <si>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</si>
  <si>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</si>
  <si>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</si>
  <si>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</si>
  <si>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</si>
  <si>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</si>
  <si>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</si>
  <si>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</si>
  <si>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</si>
  <si>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</si>
  <si>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</si>
  <si>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</si>
  <si>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</si>
  <si>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</si>
  <si>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</si>
  <si>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</si>
  <si>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</si>
  <si>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</si>
  <si>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</si>
  <si>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</si>
  <si>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</si>
  <si>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</si>
  <si>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</si>
  <si>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</si>
  <si>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</si>
  <si>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</si>
  <si>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</si>
  <si>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</si>
  <si>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</si>
  <si>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</si>
  <si>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</si>
  <si>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</si>
  <si>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</si>
  <si>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</si>
  <si>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</si>
  <si>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</si>
  <si>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</si>
  <si>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</si>
  <si>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</si>
  <si>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</si>
  <si>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</si>
  <si>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</si>
  <si>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</si>
  <si>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</si>
  <si>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</si>
  <si>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</si>
  <si>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</si>
  <si>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</si>
  <si>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</si>
  <si>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</si>
  <si>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</si>
  <si>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</si>
  <si>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</si>
  <si>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</si>
  <si>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</si>
  <si>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</si>
  <si>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</si>
  <si>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</si>
  <si>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</si>
  <si>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</si>
  <si>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</si>
  <si>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</si>
  <si>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</si>
  <si>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</si>
  <si>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</si>
  <si>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</si>
  <si>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</si>
  <si>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</si>
  <si>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</si>
  <si>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</si>
  <si>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</si>
  <si>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</si>
  <si>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</si>
  <si>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</si>
  <si>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</si>
  <si>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</si>
  <si>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</si>
  <si>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</si>
  <si>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</si>
  <si>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</si>
  <si>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</si>
  <si>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</si>
  <si>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</si>
  <si>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</si>
  <si>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</si>
  <si>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</si>
  <si>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</si>
  <si>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</si>
  <si>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</si>
  <si>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</si>
  <si>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</si>
  <si>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</si>
  <si>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</si>
  <si>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</si>
  <si>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</si>
  <si>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</si>
  <si>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</si>
  <si>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</si>
  <si>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</si>
  <si>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</si>
  <si>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</si>
  <si>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</si>
  <si>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</si>
  <si>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</si>
  <si>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</si>
  <si>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</si>
  <si>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</si>
  <si>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</si>
  <si>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</si>
  <si>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</si>
  <si>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</si>
  <si>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</si>
  <si>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</si>
  <si>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</si>
  <si>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</si>
  <si>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</si>
  <si>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</si>
  <si>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</si>
  <si>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</si>
  <si>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</si>
  <si>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</si>
  <si>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</si>
  <si>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</si>
  <si>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</si>
  <si>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</si>
  <si>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</si>
  <si>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</si>
  <si>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</si>
  <si>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</si>
  <si>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</si>
  <si>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</si>
  <si>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</si>
  <si>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</si>
  <si>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</si>
  <si>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</si>
  <si>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</si>
  <si>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</si>
  <si>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</si>
  <si>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</si>
  <si>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</si>
  <si>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</si>
  <si>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</si>
  <si>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</si>
  <si>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</si>
  <si>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</si>
  <si>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</si>
  <si>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</si>
  <si>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</si>
  <si>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</si>
  <si>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</si>
  <si>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</si>
  <si>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</si>
  <si>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</si>
  <si>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</si>
  <si>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</si>
  <si>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</si>
  <si>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</si>
  <si>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</si>
  <si>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</si>
  <si>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</si>
  <si>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</si>
  <si>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</si>
  <si>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</si>
  <si>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</si>
  <si>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</si>
  <si>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</si>
  <si>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</si>
  <si>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</si>
  <si>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</si>
  <si>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</si>
  <si>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</si>
  <si>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</si>
  <si>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</si>
  <si>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</si>
  <si>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</si>
  <si>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</si>
  <si>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</si>
  <si>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</si>
  <si>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</si>
  <si>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</si>
  <si>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</si>
  <si>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</si>
  <si>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</si>
  <si>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</si>
  <si>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</si>
  <si>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</si>
  <si>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</si>
  <si>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</si>
  <si>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</si>
  <si>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</si>
  <si>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</si>
  <si>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</si>
  <si>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</si>
  <si>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</si>
  <si>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</si>
  <si>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</si>
  <si>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</si>
  <si>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</si>
  <si>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</si>
  <si>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</si>
  <si>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</si>
  <si>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</si>
  <si>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</si>
  <si>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</si>
  <si>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</si>
  <si>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</si>
  <si>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</si>
  <si>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</si>
  <si>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</si>
  <si>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</si>
  <si>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</si>
  <si>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</si>
  <si>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</si>
  <si>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</si>
  <si>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</si>
  <si>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</si>
  <si>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</si>
  <si>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</si>
  <si>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</si>
  <si>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</si>
  <si>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</si>
  <si>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</si>
  <si>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</si>
  <si>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</si>
  <si>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</si>
  <si>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</si>
  <si>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</si>
  <si>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</si>
  <si>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</si>
  <si>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</si>
  <si>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</si>
  <si>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</si>
  <si>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</si>
  <si>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</si>
  <si>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</si>
  <si>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</si>
  <si>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</si>
  <si>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</si>
  <si>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</si>
  <si>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</si>
  <si>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</si>
  <si>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</si>
  <si>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</si>
  <si>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</si>
  <si>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</si>
  <si>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</si>
  <si>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</si>
  <si>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</si>
  <si>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</si>
  <si>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</si>
  <si>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</si>
  <si>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</si>
  <si>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</si>
  <si>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</si>
  <si>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</si>
  <si>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</si>
  <si>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</si>
  <si>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</si>
  <si>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</si>
  <si>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</si>
  <si>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</si>
  <si>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</si>
  <si>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</si>
  <si>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</si>
  <si>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</si>
  <si>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</si>
  <si>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</si>
  <si>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</si>
  <si>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</si>
  <si>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</si>
  <si>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</si>
  <si>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</si>
  <si>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</si>
  <si>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</si>
  <si>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</si>
  <si>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</si>
  <si>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</si>
  <si>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</si>
  <si>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</si>
  <si>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</si>
  <si>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</si>
  <si>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</si>
  <si>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</si>
  <si>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</si>
  <si>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</si>
  <si>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</si>
  <si>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</si>
  <si>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</si>
  <si>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</si>
  <si>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</si>
  <si>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</si>
  <si>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</si>
  <si>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</si>
  <si>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</si>
  <si>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</si>
  <si>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</si>
  <si>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</si>
  <si>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</si>
  <si>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</si>
  <si>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</si>
  <si>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</si>
  <si>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</si>
  <si>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</si>
  <si>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</si>
  <si>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</si>
  <si>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</si>
  <si>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</si>
  <si>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</si>
  <si>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</si>
  <si>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</si>
  <si>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</si>
  <si>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</si>
  <si>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</si>
  <si>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</si>
  <si>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</si>
  <si>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</si>
  <si>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</si>
  <si>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</si>
  <si>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</si>
  <si>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</si>
  <si>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</si>
  <si>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</si>
  <si>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</si>
  <si>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</si>
  <si>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</si>
  <si>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</si>
  <si>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</si>
  <si>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</si>
  <si>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</si>
  <si>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</si>
  <si>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</si>
  <si>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</si>
  <si>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</si>
  <si>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</si>
  <si>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</si>
  <si>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</si>
  <si>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</si>
  <si>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</si>
  <si>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</si>
  <si>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</si>
  <si>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</si>
  <si>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</si>
  <si>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</si>
  <si>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</si>
  <si>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</si>
  <si>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</si>
  <si>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</si>
  <si>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</si>
  <si>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</si>
  <si>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</si>
  <si>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</si>
  <si>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</si>
  <si>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</si>
  <si>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</si>
  <si>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</si>
  <si>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</si>
  <si>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</si>
  <si>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</si>
  <si>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</si>
  <si>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</si>
  <si>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</si>
  <si>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</si>
  <si>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</si>
  <si>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</si>
  <si>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</si>
  <si>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</si>
  <si>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</si>
  <si>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</si>
  <si>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</si>
  <si>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</si>
  <si>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</si>
  <si>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</si>
  <si>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</si>
  <si>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</si>
  <si>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</si>
  <si>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</si>
  <si>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</si>
  <si>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</si>
  <si>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</si>
  <si>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</si>
  <si>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</si>
  <si>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</si>
  <si>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</si>
  <si>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</si>
  <si>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</si>
  <si>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</si>
  <si>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</si>
  <si>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</si>
  <si>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</si>
  <si>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</si>
  <si>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</si>
  <si>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</si>
  <si>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</si>
  <si>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</si>
  <si>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</si>
  <si>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</si>
  <si>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</si>
  <si>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</si>
  <si>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</si>
  <si>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</si>
  <si>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</si>
  <si>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</si>
  <si>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</si>
  <si>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</si>
  <si>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</si>
  <si>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</si>
  <si>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</si>
  <si>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</si>
  <si>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</si>
  <si>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</si>
  <si>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</si>
  <si>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</si>
  <si>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</si>
  <si>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</si>
  <si>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</si>
  <si>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</si>
  <si>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</si>
  <si>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</si>
  <si>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</si>
  <si>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</si>
  <si>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</si>
  <si>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</si>
  <si>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</si>
  <si>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</si>
  <si>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</si>
  <si>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</si>
  <si>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</si>
  <si>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</si>
  <si>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</si>
  <si>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</si>
  <si>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</si>
  <si>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</si>
  <si>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</si>
  <si>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</si>
  <si>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</si>
  <si>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</si>
  <si>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</si>
  <si>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</si>
  <si>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</si>
  <si>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</si>
  <si>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</si>
  <si>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</si>
  <si>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</si>
  <si>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</si>
  <si>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</si>
  <si>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</si>
  <si>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</si>
  <si>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</si>
  <si>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</si>
  <si>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</si>
  <si>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</si>
  <si>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</si>
  <si>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</si>
  <si>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</si>
  <si>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</si>
  <si>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</si>
  <si>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</si>
  <si>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</si>
  <si>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</si>
  <si>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</si>
  <si>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</si>
  <si>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</si>
  <si>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</si>
  <si>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</si>
  <si>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</si>
  <si>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</si>
  <si>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</si>
  <si>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</si>
  <si>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</si>
  <si>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</si>
  <si>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</si>
  <si>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</si>
  <si>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</si>
  <si>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</si>
  <si>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</si>
  <si>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</si>
  <si>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</si>
  <si>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</si>
  <si>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</si>
  <si>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</si>
  <si>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</si>
  <si>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</si>
  <si>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</si>
  <si>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</si>
  <si>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</si>
  <si>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</si>
  <si>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</si>
  <si>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</si>
  <si>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</si>
  <si>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</si>
  <si>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</si>
  <si>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</si>
  <si>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</si>
  <si>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</si>
  <si>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</si>
  <si>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</si>
  <si>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</si>
  <si>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</si>
  <si>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</si>
  <si>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</si>
  <si>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</si>
  <si>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</si>
  <si>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</si>
  <si>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</si>
  <si>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</si>
  <si>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</si>
  <si>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</si>
  <si>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</si>
  <si>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</si>
  <si>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</si>
  <si>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</si>
  <si>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</si>
  <si>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</si>
  <si>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</si>
  <si>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</si>
  <si>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</si>
  <si>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</si>
  <si>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</si>
  <si>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</si>
  <si>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</si>
  <si>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</si>
  <si>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</si>
  <si>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</si>
  <si>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</si>
  <si>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</si>
  <si>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</si>
  <si>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</si>
  <si>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</si>
  <si>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</si>
  <si>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</si>
  <si>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</si>
  <si>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</si>
  <si>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</si>
  <si>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</si>
  <si>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</si>
  <si>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</si>
  <si>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</si>
  <si>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</si>
  <si>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</si>
  <si>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</si>
  <si>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</si>
  <si>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</si>
  <si>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</si>
  <si>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</si>
  <si>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</si>
  <si>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</si>
  <si>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</si>
  <si>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</si>
  <si>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</si>
  <si>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</si>
  <si>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</si>
  <si>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</si>
  <si>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</si>
  <si>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</si>
  <si>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</si>
  <si>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</si>
  <si>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</si>
  <si>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</si>
  <si>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</si>
  <si>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</si>
  <si>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</si>
  <si>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</si>
  <si>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</si>
  <si>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</si>
  <si>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</si>
  <si>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</si>
  <si>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</si>
  <si>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</si>
  <si>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</si>
  <si>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</si>
  <si>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</si>
  <si>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</si>
  <si>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</si>
  <si>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</si>
  <si>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</si>
  <si>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</si>
  <si>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</si>
  <si>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</si>
  <si>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</si>
  <si>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</si>
  <si>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</si>
  <si>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</si>
  <si>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</si>
  <si>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</si>
  <si>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</si>
  <si>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</si>
  <si>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</si>
  <si>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</si>
  <si>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</si>
  <si>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</si>
  <si>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</si>
  <si>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</si>
  <si>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</si>
  <si>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</si>
  <si>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</si>
  <si>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</si>
  <si>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</si>
  <si>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</si>
  <si>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</si>
  <si>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</si>
  <si>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</si>
  <si>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</si>
  <si>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</si>
  <si>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</si>
  <si>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</si>
  <si>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</si>
  <si>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</si>
  <si>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</si>
  <si>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</si>
  <si>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</si>
  <si>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</si>
  <si>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</si>
  <si>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</si>
  <si>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</si>
  <si>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</si>
  <si>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</si>
  <si>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</si>
  <si>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</si>
  <si>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</si>
  <si>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</si>
  <si>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</si>
  <si>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</si>
  <si>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</si>
  <si>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</si>
  <si>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</si>
  <si>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</si>
  <si>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</si>
  <si>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</si>
  <si>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</si>
  <si>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</si>
  <si>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</si>
  <si>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</si>
  <si>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</si>
  <si>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</si>
  <si>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</si>
  <si>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</si>
  <si>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</si>
  <si>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</si>
  <si>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</si>
  <si>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</si>
  <si>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</si>
  <si>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</si>
  <si>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</si>
  <si>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</si>
  <si>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</si>
  <si>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</si>
  <si>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</si>
  <si>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</si>
  <si>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</si>
  <si>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</si>
  <si>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</si>
  <si>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</si>
  <si>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</si>
  <si>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</si>
  <si>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</si>
  <si>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</si>
  <si>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</si>
  <si>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</si>
  <si>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</si>
  <si>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</si>
  <si>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</si>
  <si>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</si>
  <si>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</si>
  <si>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</si>
  <si>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</si>
  <si>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</si>
  <si>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</si>
  <si>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</si>
  <si>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</si>
  <si>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</si>
  <si>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</si>
  <si>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</si>
  <si>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</si>
  <si>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</si>
  <si>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</si>
  <si>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</si>
  <si>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</si>
  <si>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</si>
  <si>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</si>
  <si>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</si>
  <si>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</si>
  <si>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</si>
  <si>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</si>
  <si>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</si>
  <si>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</si>
  <si>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</si>
  <si>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</si>
  <si>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</si>
  <si>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</si>
  <si>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</si>
  <si>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</si>
  <si>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</si>
  <si>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</si>
  <si>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</si>
  <si>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</si>
  <si>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</si>
  <si>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</si>
  <si>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</si>
  <si>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</si>
  <si>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</si>
  <si>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</si>
  <si>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</si>
  <si>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</si>
  <si>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</si>
  <si>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</si>
  <si>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</si>
  <si>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</si>
  <si>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</si>
  <si>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</si>
  <si>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</si>
  <si>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</si>
  <si>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</si>
  <si>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</si>
  <si>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</si>
  <si>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</si>
  <si>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</si>
  <si>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</si>
  <si>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</si>
  <si>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</si>
  <si>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</si>
  <si>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</si>
  <si>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</si>
  <si>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</si>
  <si>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</si>
  <si>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</si>
  <si>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</si>
  <si>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</si>
  <si>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</si>
  <si>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</si>
  <si>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</si>
  <si>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</si>
  <si>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</si>
  <si>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</si>
  <si>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</si>
  <si>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</si>
  <si>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</si>
  <si>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</si>
  <si>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</si>
  <si>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</si>
  <si>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</si>
  <si>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</si>
  <si>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</si>
  <si>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</si>
  <si>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</si>
  <si>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</si>
  <si>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</si>
  <si>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</si>
  <si>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</si>
  <si>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</si>
  <si>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</si>
  <si>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</si>
  <si>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</si>
  <si>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</si>
  <si>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</si>
  <si>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</si>
  <si>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</si>
  <si>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</si>
  <si>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</si>
  <si>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</si>
  <si>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</si>
  <si>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</si>
  <si>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</si>
  <si>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</si>
  <si>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</si>
  <si>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</si>
  <si>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</si>
  <si>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</si>
  <si>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</si>
  <si>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</si>
  <si>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</si>
  <si>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</si>
  <si>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</si>
  <si>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</si>
  <si>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</si>
  <si>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</si>
  <si>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</si>
  <si>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</si>
  <si>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</si>
  <si>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</si>
  <si>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</si>
  <si>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</si>
  <si>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</si>
  <si>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</si>
  <si>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</si>
  <si>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</si>
  <si>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</si>
  <si>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</si>
  <si>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</si>
  <si>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</si>
  <si>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</si>
  <si>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</si>
  <si>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</si>
  <si>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</si>
  <si>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</si>
  <si>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</si>
  <si>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</si>
  <si>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</si>
  <si>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</si>
  <si>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</si>
  <si>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</si>
  <si>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</si>
  <si>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</si>
  <si>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</si>
  <si>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</si>
  <si>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</si>
  <si>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</si>
  <si>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</si>
  <si>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</si>
  <si>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</si>
  <si>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</si>
  <si>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</si>
  <si>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</si>
  <si>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</si>
  <si>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</si>
  <si>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</si>
  <si>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</si>
  <si>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</si>
  <si>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</si>
  <si>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</si>
  <si>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</si>
  <si>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</si>
  <si>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</si>
  <si>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</si>
  <si>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</si>
  <si>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</si>
  <si>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</si>
  <si>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</si>
  <si>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</si>
  <si>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</si>
  <si>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</si>
  <si>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</si>
  <si>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</si>
  <si>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</si>
  <si>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</si>
  <si>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</si>
  <si>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</si>
  <si>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</si>
  <si>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</si>
  <si>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</si>
  <si>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</si>
  <si>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</si>
  <si>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</si>
  <si>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</si>
  <si>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</si>
  <si>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</si>
  <si>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</si>
  <si>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</si>
  <si>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</si>
  <si>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</si>
  <si>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</si>
  <si>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</si>
  <si>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</si>
  <si>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</si>
  <si>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</si>
  <si>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</si>
  <si>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</si>
  <si>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</si>
  <si>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</si>
  <si>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</si>
  <si>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</si>
  <si>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</si>
  <si>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</si>
  <si>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</si>
  <si>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</si>
  <si>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</si>
  <si>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</si>
  <si>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</si>
  <si>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</si>
  <si>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</si>
  <si>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</si>
  <si>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</si>
  <si>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</si>
  <si>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</si>
  <si>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</si>
  <si>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</si>
  <si>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</si>
  <si>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</si>
  <si>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</si>
  <si>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</si>
  <si>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</si>
  <si>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</si>
  <si>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</si>
  <si>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</si>
  <si>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</si>
  <si>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</si>
  <si>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</si>
  <si>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</si>
  <si>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</si>
  <si>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</si>
  <si>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</si>
  <si>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</si>
  <si>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</si>
  <si>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</si>
  <si>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</si>
  <si>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</si>
  <si>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</si>
  <si>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</si>
  <si>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</si>
  <si>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</si>
  <si>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</si>
  <si>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</si>
  <si>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</si>
  <si>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</si>
  <si>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</si>
  <si>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</si>
  <si>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</si>
  <si>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</si>
  <si>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</si>
  <si>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</si>
  <si>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</si>
  <si>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</si>
  <si>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</si>
  <si>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</si>
  <si>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</si>
  <si>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</si>
  <si>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</si>
  <si>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</si>
  <si>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</si>
  <si>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</si>
  <si>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</si>
  <si>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</si>
  <si>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</si>
  <si>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</si>
  <si>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</si>
  <si>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</si>
  <si>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</si>
  <si>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</si>
  <si>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</si>
  <si>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</si>
  <si>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</si>
  <si>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</si>
  <si>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</si>
  <si>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</si>
  <si>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</si>
  <si>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</si>
  <si>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</si>
  <si>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</si>
  <si>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</si>
  <si>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</si>
  <si>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</si>
  <si>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</si>
  <si>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</si>
  <si>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</si>
  <si>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</si>
  <si>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</si>
  <si>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</si>
  <si>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</si>
  <si>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</si>
  <si>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</si>
  <si>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</si>
  <si>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</si>
  <si>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</si>
  <si>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</si>
  <si>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</si>
  <si>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</si>
  <si>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</si>
  <si>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</si>
  <si>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</si>
  <si>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</si>
  <si>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</si>
  <si>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</si>
  <si>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</si>
  <si>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</si>
  <si>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</si>
  <si>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</si>
  <si>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</si>
  <si>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</si>
  <si>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</si>
  <si>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</si>
  <si>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</si>
  <si>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</si>
  <si>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</si>
  <si>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</si>
  <si>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</si>
  <si>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</si>
  <si>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</si>
  <si>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</si>
  <si>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</si>
  <si>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</si>
  <si>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</si>
  <si>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</si>
  <si>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</si>
  <si>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</si>
  <si>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</si>
  <si>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</si>
  <si>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</si>
  <si>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</si>
  <si>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</si>
  <si>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</si>
  <si>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</si>
  <si>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</si>
  <si>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</si>
  <si>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</si>
  <si>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</si>
  <si>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</si>
  <si>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</si>
  <si>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</si>
  <si>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</si>
  <si>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</si>
  <si>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</si>
  <si>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</si>
  <si>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</si>
  <si>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</si>
  <si>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</si>
  <si>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</si>
  <si>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</si>
  <si>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</si>
  <si>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</si>
  <si>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</si>
  <si>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</si>
  <si>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</si>
  <si>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</si>
  <si>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</si>
  <si>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</si>
  <si>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</si>
  <si>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</si>
  <si>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</si>
  <si>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</si>
  <si>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</si>
  <si>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</si>
  <si>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</si>
  <si>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</si>
  <si>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</si>
  <si>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</si>
  <si>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</si>
  <si>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</si>
  <si>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</si>
  <si>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</si>
  <si>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</si>
  <si>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</si>
  <si>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</si>
  <si>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</si>
  <si>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</si>
  <si>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</si>
  <si>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</si>
  <si>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</si>
  <si>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</si>
  <si>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</si>
  <si>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</si>
  <si>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</si>
  <si>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</si>
  <si>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</si>
  <si>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</si>
  <si>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</si>
  <si>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</si>
  <si>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</si>
  <si>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</si>
  <si>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</si>
  <si>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</si>
  <si>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</si>
  <si>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</si>
  <si>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</si>
  <si>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</si>
  <si>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</si>
  <si>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</si>
  <si>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</si>
  <si>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</si>
  <si>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</si>
  <si>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</si>
  <si>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</si>
  <si>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</si>
  <si>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</si>
  <si>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</si>
  <si>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</si>
  <si>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</si>
  <si>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</si>
  <si>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</si>
  <si>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</si>
  <si>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</si>
  <si>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</si>
  <si>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</si>
  <si>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</si>
  <si>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</si>
  <si>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</si>
  <si>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</si>
  <si>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</si>
  <si>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</si>
  <si>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</si>
  <si>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</si>
  <si>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</si>
  <si>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</si>
  <si>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</si>
  <si>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</si>
  <si>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</si>
  <si>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</si>
  <si>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</si>
  <si>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</si>
  <si>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</si>
  <si>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</si>
  <si>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</si>
  <si>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</si>
  <si>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</si>
  <si>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</si>
  <si>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</si>
  <si>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</si>
  <si>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</si>
  <si>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</si>
  <si>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</si>
  <si>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</si>
  <si>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</si>
  <si>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</si>
  <si>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</si>
  <si>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</si>
  <si>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</si>
  <si>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</si>
  <si>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</si>
  <si>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</si>
  <si>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</si>
  <si>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</si>
  <si>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</si>
  <si>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</si>
  <si>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</si>
  <si>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</si>
  <si>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</si>
  <si>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</si>
  <si>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</si>
  <si>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</si>
  <si>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</si>
  <si>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</si>
  <si>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</si>
  <si>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</si>
  <si>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</si>
  <si>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</si>
  <si>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</si>
  <si>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</si>
  <si>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</si>
  <si>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</si>
  <si>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</si>
  <si>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</si>
  <si>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</si>
  <si>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</si>
  <si>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</si>
  <si>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</si>
  <si>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</si>
  <si>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</si>
  <si>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</si>
  <si>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</si>
  <si>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</si>
  <si>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</si>
  <si>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</si>
  <si>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</si>
  <si>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</si>
  <si>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</si>
  <si>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</si>
  <si>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</si>
  <si>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</si>
  <si>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</si>
  <si>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</si>
  <si>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</si>
  <si>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</si>
  <si>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</si>
  <si>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</si>
  <si>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</si>
  <si>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</si>
  <si>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</si>
  <si>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</si>
  <si>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</si>
  <si>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</si>
  <si>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</si>
  <si>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</si>
  <si>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</si>
  <si>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</si>
  <si>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</si>
  <si>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</si>
  <si>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</si>
  <si>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</si>
  <si>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</si>
  <si>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</si>
  <si>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</si>
  <si>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</si>
  <si>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</si>
  <si>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</si>
  <si>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</si>
  <si>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</si>
  <si>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</si>
  <si>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</si>
  <si>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</si>
  <si>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</si>
  <si>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</si>
  <si>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</si>
  <si>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</si>
  <si>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</si>
  <si>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</si>
  <si>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</si>
  <si>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</si>
  <si>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</si>
  <si>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</si>
  <si>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</si>
  <si>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</si>
  <si>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</si>
  <si>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</si>
  <si>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</si>
  <si>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</si>
  <si>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</si>
  <si>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</si>
  <si>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</si>
  <si>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</si>
  <si>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</si>
  <si>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</si>
  <si>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</si>
  <si>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</si>
  <si>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</si>
  <si>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</si>
  <si>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</si>
  <si>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</si>
  <si>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</si>
  <si>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</si>
  <si>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</si>
  <si>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</si>
  <si>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</si>
  <si>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</si>
  <si>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</si>
  <si>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</si>
  <si>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</si>
  <si>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</si>
  <si>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</si>
  <si>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</si>
  <si>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</si>
  <si>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</si>
  <si>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</si>
  <si>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</si>
  <si>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</si>
  <si>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</si>
  <si>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</si>
  <si>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</si>
  <si>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</si>
  <si>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</si>
  <si>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</si>
  <si>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</si>
  <si>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</si>
  <si>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</si>
  <si>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</si>
  <si>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</si>
  <si>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</si>
  <si>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</si>
  <si>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</si>
  <si>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</si>
  <si>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</si>
  <si>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</si>
  <si>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</si>
  <si>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</si>
  <si>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</si>
  <si>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</si>
  <si>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</si>
  <si>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</si>
  <si>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</si>
  <si>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</si>
  <si>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</si>
  <si>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</si>
  <si>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</si>
  <si>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</si>
  <si>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</si>
  <si>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</si>
  <si>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</si>
  <si>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</si>
  <si>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</si>
  <si>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</si>
  <si>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</si>
  <si>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</si>
  <si>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</si>
  <si>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</si>
  <si>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</si>
  <si>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</si>
  <si>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</si>
  <si>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</si>
  <si>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</si>
  <si>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</si>
  <si>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</si>
  <si>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</si>
  <si>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</si>
  <si>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</si>
  <si>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</si>
  <si>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</si>
  <si>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</si>
  <si>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</si>
  <si>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</si>
  <si>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</si>
  <si>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</si>
  <si>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</si>
  <si>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</si>
  <si>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</si>
  <si>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</si>
  <si>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</si>
  <si>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</si>
  <si>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</si>
  <si>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</si>
  <si>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</si>
  <si>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</si>
  <si>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</si>
  <si>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</si>
  <si>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</si>
  <si>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</si>
  <si>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</si>
  <si>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</si>
  <si>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</si>
  <si>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</si>
  <si>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</si>
  <si>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</si>
  <si>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</si>
  <si>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</si>
  <si>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</si>
  <si>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</si>
  <si>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</si>
  <si>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</si>
  <si>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</si>
  <si>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</si>
  <si>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</si>
  <si>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</si>
  <si>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</si>
  <si>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</si>
  <si>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</si>
  <si>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</si>
  <si>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</si>
  <si>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</si>
  <si>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</si>
  <si>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</si>
  <si>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</si>
  <si>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</si>
  <si>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</si>
  <si>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</si>
  <si>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</si>
  <si>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</si>
  <si>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</si>
  <si>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</si>
  <si>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</si>
  <si>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</si>
  <si>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</si>
  <si>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</si>
  <si>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</si>
  <si>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</si>
  <si>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</si>
  <si>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</si>
  <si>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</si>
  <si>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</si>
  <si>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</si>
  <si>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</si>
  <si>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</si>
  <si>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</si>
  <si>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</si>
  <si>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</si>
  <si>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</si>
  <si>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</si>
  <si>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</si>
  <si>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</si>
  <si>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</si>
  <si>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</si>
  <si>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</si>
  <si>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</si>
  <si>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</si>
  <si>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</si>
  <si>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</si>
  <si>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</si>
  <si>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</si>
  <si>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</si>
  <si>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</si>
  <si>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</si>
  <si>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</si>
  <si>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</si>
  <si>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</si>
  <si>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</si>
  <si>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</si>
  <si>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</si>
  <si>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</si>
  <si>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</si>
  <si>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</si>
  <si>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</si>
  <si>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</si>
  <si>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</si>
  <si>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</si>
  <si>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</si>
  <si>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</si>
  <si>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</si>
  <si>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</si>
  <si>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</si>
  <si>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</si>
  <si>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</si>
  <si>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</si>
  <si>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</si>
  <si>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</si>
  <si>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</si>
  <si>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</si>
  <si>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</si>
  <si>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</si>
  <si>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</si>
  <si>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</si>
  <si>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</si>
  <si>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</si>
  <si>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</si>
  <si>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</si>
  <si>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</si>
  <si>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</si>
  <si>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</si>
  <si>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</si>
  <si>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</si>
  <si>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</si>
  <si>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</si>
  <si>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</si>
  <si>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</si>
  <si>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</si>
  <si>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</si>
  <si>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</si>
  <si>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</si>
  <si>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</si>
  <si>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</si>
  <si>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</si>
  <si>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</si>
  <si>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</si>
  <si>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</si>
  <si>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</si>
  <si>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</si>
  <si>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</si>
  <si>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</si>
  <si>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</si>
  <si>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</si>
  <si>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</si>
  <si>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</si>
  <si>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</si>
  <si>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</si>
  <si>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</si>
  <si>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</si>
  <si>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</si>
  <si>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</si>
  <si>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</si>
  <si>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</si>
  <si>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</si>
  <si>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</si>
  <si>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</si>
  <si>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</si>
  <si>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</si>
  <si>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</si>
  <si>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</si>
  <si>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</si>
  <si>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</si>
  <si>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</si>
  <si>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</si>
  <si>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</si>
  <si>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</si>
  <si>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</si>
  <si>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</si>
  <si>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</si>
  <si>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</si>
  <si>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</si>
  <si>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</si>
  <si>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</si>
  <si>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</si>
  <si>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</si>
  <si>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</si>
  <si>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</si>
  <si>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</si>
  <si>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</si>
  <si>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</si>
  <si>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</si>
  <si>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</si>
  <si>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</si>
  <si>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</si>
  <si>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</si>
  <si>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</si>
  <si>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</si>
  <si>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</si>
  <si>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</si>
  <si>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</si>
  <si>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</si>
  <si>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</si>
  <si>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</si>
  <si>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</si>
  <si>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</si>
  <si>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</si>
  <si>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</si>
  <si>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</si>
  <si>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</si>
  <si>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</si>
  <si>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</si>
  <si>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</si>
  <si>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</si>
  <si>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</si>
  <si>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</si>
  <si>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</si>
  <si>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</si>
  <si>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</si>
  <si>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</si>
  <si>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</si>
  <si>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</si>
  <si>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</si>
  <si>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</si>
  <si>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</si>
  <si>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</si>
  <si>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</si>
  <si>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</si>
  <si>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</si>
  <si>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</si>
  <si>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</si>
  <si>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</si>
  <si>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</si>
  <si>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</si>
  <si>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</si>
  <si>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</si>
  <si>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</si>
  <si>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</si>
  <si>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</si>
  <si>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</si>
  <si>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</si>
  <si>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</si>
  <si>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</si>
  <si>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</si>
  <si>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</si>
  <si>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</si>
  <si>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</si>
  <si>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</si>
  <si>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</si>
  <si>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</si>
  <si>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</si>
  <si>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</si>
  <si>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</si>
  <si>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</si>
  <si>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</si>
  <si>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</si>
  <si>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</si>
  <si>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</si>
  <si>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</si>
  <si>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</si>
  <si>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</si>
  <si>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</si>
  <si>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</si>
  <si>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</si>
  <si>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</si>
  <si>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</si>
  <si>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</si>
  <si>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</si>
  <si>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</si>
  <si>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</si>
  <si>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</si>
  <si>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</si>
  <si>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</si>
  <si>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</si>
  <si>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</si>
  <si>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</si>
  <si>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</si>
  <si>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</si>
  <si>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</si>
  <si>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</si>
  <si>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</si>
  <si>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</si>
  <si>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</si>
  <si>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</si>
  <si>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</si>
  <si>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</si>
  <si>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</si>
  <si>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</si>
  <si>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</si>
  <si>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</si>
  <si>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</si>
  <si>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</si>
  <si>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</si>
  <si>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</si>
  <si>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</si>
  <si>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</si>
  <si>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</si>
  <si>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</si>
  <si>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</si>
  <si>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</si>
  <si>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</si>
  <si>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</si>
  <si>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</si>
  <si>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</si>
  <si>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</si>
  <si>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</si>
  <si>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</si>
  <si>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</si>
  <si>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</si>
  <si>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</si>
  <si>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</si>
  <si>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</si>
  <si>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</si>
  <si>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</si>
  <si>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</si>
  <si>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</si>
  <si>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</si>
  <si>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</si>
  <si>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</si>
  <si>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</si>
  <si>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</si>
  <si>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</si>
  <si>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</si>
  <si>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</si>
  <si>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</si>
  <si>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</si>
  <si>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</si>
  <si>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</si>
  <si>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</si>
  <si>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</si>
  <si>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</si>
  <si>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</si>
  <si>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</si>
  <si>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</si>
  <si>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</si>
  <si>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</si>
  <si>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</si>
  <si>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</si>
  <si>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</si>
  <si>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</si>
  <si>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</si>
  <si>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</si>
  <si>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</si>
  <si>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</si>
  <si>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</si>
  <si>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</si>
  <si>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</si>
  <si>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</si>
  <si>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</si>
  <si>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</si>
  <si>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</si>
  <si>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</si>
  <si>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</si>
  <si>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</si>
  <si>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</si>
  <si>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</si>
  <si>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</si>
  <si>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</si>
  <si>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</si>
  <si>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</si>
  <si>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</si>
  <si>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</si>
  <si>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</si>
  <si>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</si>
  <si>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</si>
  <si>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</si>
  <si>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</si>
  <si>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</si>
  <si>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</si>
  <si>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</si>
  <si>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</si>
  <si>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</si>
  <si>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</si>
  <si>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</si>
  <si>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</si>
  <si>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</si>
  <si>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</si>
  <si>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</si>
  <si>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</si>
  <si>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</si>
  <si>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</si>
  <si>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</si>
  <si>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</si>
  <si>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</si>
  <si>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</si>
  <si>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</si>
  <si>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</si>
  <si>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</si>
  <si>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</si>
  <si>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</si>
  <si>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</si>
  <si>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</si>
  <si>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</si>
  <si>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</si>
  <si>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</si>
  <si>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</si>
  <si>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</si>
  <si>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</si>
  <si>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</si>
  <si>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</si>
  <si>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</si>
  <si>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</si>
  <si>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</si>
  <si>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</si>
  <si>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</si>
  <si>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</si>
  <si>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</si>
  <si>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</si>
  <si>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</si>
  <si>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</si>
  <si>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</si>
  <si>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</si>
  <si>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</si>
  <si>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</si>
  <si>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</si>
  <si>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</si>
  <si>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</si>
  <si>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</si>
  <si>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</si>
  <si>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</si>
  <si>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</si>
  <si>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</si>
  <si>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</si>
  <si>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</si>
  <si>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</si>
  <si>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</si>
  <si>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</si>
  <si>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</si>
  <si>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</si>
  <si>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</si>
  <si>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</si>
  <si>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</si>
  <si>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</si>
  <si>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</si>
  <si>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</si>
  <si>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</si>
  <si>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</si>
  <si>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</si>
  <si>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</si>
  <si>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</si>
  <si>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</si>
  <si>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</si>
  <si>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</si>
  <si>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</si>
  <si>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</si>
  <si>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</si>
  <si>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</si>
  <si>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</si>
  <si>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</si>
  <si>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</si>
  <si>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</si>
  <si>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</si>
  <si>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</si>
  <si>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</si>
  <si>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</si>
  <si>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</si>
  <si>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</si>
  <si>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</si>
  <si>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</si>
  <si>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</si>
  <si>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</si>
  <si>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</si>
  <si>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</si>
  <si>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</si>
  <si>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</si>
  <si>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</si>
  <si>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</si>
  <si>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</si>
  <si>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</si>
  <si>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</si>
  <si>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</si>
  <si>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</si>
  <si>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</si>
  <si>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</si>
  <si>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</si>
  <si>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</si>
  <si>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</si>
  <si>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</si>
  <si>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</si>
  <si>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</si>
  <si>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</si>
  <si>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</si>
  <si>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</si>
  <si>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</si>
  <si>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</si>
  <si>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</si>
  <si>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</si>
  <si>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</si>
  <si>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</si>
  <si>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</si>
  <si>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</si>
  <si>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</si>
  <si>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</si>
  <si>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</si>
  <si>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</si>
  <si>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</si>
  <si>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</si>
  <si>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</si>
  <si>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</si>
  <si>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</si>
  <si>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</si>
  <si>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</si>
  <si>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</si>
  <si>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</si>
  <si>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</si>
  <si>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</si>
  <si>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</si>
  <si>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</si>
  <si>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</si>
  <si>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</si>
  <si>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</si>
  <si>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</si>
  <si>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</si>
  <si>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</si>
  <si>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</si>
  <si>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</si>
  <si>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</si>
  <si>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</si>
  <si>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</si>
  <si>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</si>
  <si>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</si>
  <si>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</si>
  <si>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</si>
  <si>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</si>
  <si>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</si>
  <si>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</si>
  <si>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</si>
  <si>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</si>
  <si>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</si>
  <si>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</si>
  <si>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</si>
  <si>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</si>
  <si>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</si>
  <si>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</si>
  <si>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</si>
  <si>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</si>
  <si>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</si>
  <si>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</si>
  <si>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</si>
  <si>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</si>
  <si>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</si>
  <si>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</si>
  <si>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</si>
  <si>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</si>
  <si>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</si>
  <si>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</si>
  <si>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</si>
  <si>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</si>
  <si>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</si>
  <si>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</si>
  <si>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</si>
  <si>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</si>
  <si>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</si>
  <si>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</si>
  <si>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</si>
  <si>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</si>
  <si>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</si>
  <si>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</si>
  <si>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</si>
  <si>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</si>
  <si>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</si>
  <si>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</si>
  <si>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</si>
  <si>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</si>
  <si>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</si>
  <si>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</si>
  <si>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</si>
  <si>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</si>
  <si>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</si>
  <si>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</si>
  <si>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</si>
  <si>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</si>
  <si>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</si>
  <si>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</si>
  <si>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</si>
  <si>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</si>
  <si>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</si>
  <si>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</si>
  <si>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</si>
  <si>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</si>
  <si>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</si>
  <si>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</si>
  <si>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</si>
  <si>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</si>
  <si>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</si>
  <si>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</si>
  <si>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</si>
  <si>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</si>
  <si>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</si>
  <si>
    <t>218033</t>
  </si>
  <si>
    <t>02.05.2018</t>
  </si>
  <si>
    <t>Práca pre SBF podľa Zmluvy za 4/2018</t>
  </si>
  <si>
    <t>0112018</t>
  </si>
  <si>
    <t>218034</t>
  </si>
  <si>
    <t>03.05.2018</t>
  </si>
  <si>
    <t>Trénerská činnosť CTM / Akadémia SBF/ 4/2018</t>
  </si>
  <si>
    <t>20180072</t>
  </si>
  <si>
    <t>218035</t>
  </si>
  <si>
    <t>07.05.2018</t>
  </si>
  <si>
    <t>Memebery UP Basic 2Q/2018</t>
  </si>
  <si>
    <t>611201800004</t>
  </si>
  <si>
    <t>218036</t>
  </si>
  <si>
    <t>09.05.2018</t>
  </si>
  <si>
    <t>Školenie trénerov WBSC-Praha/CZ</t>
  </si>
  <si>
    <t>48548421</t>
  </si>
  <si>
    <t>Česká baseballová asociace</t>
  </si>
  <si>
    <t>82018</t>
  </si>
  <si>
    <t>218037</t>
  </si>
  <si>
    <t>10.05.2018</t>
  </si>
  <si>
    <t>Turnaj PONY LEAGUE 2018,Praha 19.-22.4.2018/strava športovcov</t>
  </si>
  <si>
    <t>Michal Řezáč</t>
  </si>
  <si>
    <t>2020180191</t>
  </si>
  <si>
    <t>218038</t>
  </si>
  <si>
    <t>18.05.2018</t>
  </si>
  <si>
    <t>Prenájom kancelárskych priestorov za 5/2018</t>
  </si>
  <si>
    <t>0092018</t>
  </si>
  <si>
    <t>218039</t>
  </si>
  <si>
    <t>21.05.2018</t>
  </si>
  <si>
    <t>webové sídlo 4/2018</t>
  </si>
  <si>
    <t>218040</t>
  </si>
  <si>
    <t>29.05.2018</t>
  </si>
  <si>
    <t>mobil za obdobie 24.5.-23.6.2018</t>
  </si>
  <si>
    <t>MZ201804</t>
  </si>
  <si>
    <t>MZ02</t>
  </si>
  <si>
    <t>Účtovnícke služby</t>
  </si>
  <si>
    <t>DOVP - Hudecová Eleonóra</t>
  </si>
  <si>
    <t>Účtovnícke služby sociálne</t>
  </si>
  <si>
    <t>Účtovnícke služby zdravotné</t>
  </si>
  <si>
    <t>B0052018</t>
  </si>
  <si>
    <t>04.05.2018</t>
  </si>
  <si>
    <t>Poplatky banke / zahraničná platba</t>
  </si>
  <si>
    <t>30.05.2018</t>
  </si>
  <si>
    <t>31.05.2018</t>
  </si>
  <si>
    <t>218041</t>
  </si>
  <si>
    <t>0132018</t>
  </si>
  <si>
    <t>01.06.2018</t>
  </si>
  <si>
    <t>Baseballové pálky 13 ks</t>
  </si>
  <si>
    <t>218042</t>
  </si>
  <si>
    <t>201805</t>
  </si>
  <si>
    <t>Práca pre SBF podľa Zmluvy za 5/2018</t>
  </si>
  <si>
    <t>218043</t>
  </si>
  <si>
    <t>0142018</t>
  </si>
  <si>
    <t>Trénerská činnosť CTM / Akadémia SBF/ 5/2018</t>
  </si>
  <si>
    <t>218044</t>
  </si>
  <si>
    <t>80045</t>
  </si>
  <si>
    <t>ME-do 23 rokov Bratislava,5.-13.8.2018/ ubytovanie komisárov, rozhodcov, zapisovateľov</t>
  </si>
  <si>
    <t>MAC- GASTRO spol.s.r.o.</t>
  </si>
  <si>
    <t>218045</t>
  </si>
  <si>
    <t>2020180245</t>
  </si>
  <si>
    <t>18.06.2018</t>
  </si>
  <si>
    <t>Prenájom kancelárskych priestorov za 6/2018</t>
  </si>
  <si>
    <t>218046</t>
  </si>
  <si>
    <t>19.06.2018</t>
  </si>
  <si>
    <t>web administrácia-slavakiabaseball.com,Facebook SBF a Instagram SBF,propagácia-reklama za 5/2018</t>
  </si>
  <si>
    <t>218047</t>
  </si>
  <si>
    <t>27.06.2018</t>
  </si>
  <si>
    <t xml:space="preserve">mobil za obdobie 23.6.-22.7.2018 </t>
  </si>
  <si>
    <t>18ID26</t>
  </si>
  <si>
    <t>20182106</t>
  </si>
  <si>
    <t>MZ201806</t>
  </si>
  <si>
    <t>MZ03</t>
  </si>
  <si>
    <t>Účtovnícke služby hrubá mzda</t>
  </si>
  <si>
    <t>Účtovnícke služby sociálne zamestnávateľ</t>
  </si>
  <si>
    <t>Účtovnícke služby zdravotné zamestnávateľ</t>
  </si>
  <si>
    <t>B0062018</t>
  </si>
  <si>
    <t>201806</t>
  </si>
  <si>
    <t>07.06.2018</t>
  </si>
  <si>
    <t>poplatok banke</t>
  </si>
  <si>
    <t>12.06.2018</t>
  </si>
  <si>
    <t>poplatok banke/zahr.platba</t>
  </si>
  <si>
    <t>13.06.2018</t>
  </si>
  <si>
    <t>25.06.2018</t>
  </si>
  <si>
    <t>30.06.2018</t>
  </si>
  <si>
    <t>31320589</t>
  </si>
  <si>
    <t>218048</t>
  </si>
  <si>
    <t>02.07.2018</t>
  </si>
  <si>
    <t>Práca pre SBF podľa Zmluvy za 6/2018</t>
  </si>
  <si>
    <t>218049</t>
  </si>
  <si>
    <t>0182018</t>
  </si>
  <si>
    <t>03.07.2018</t>
  </si>
  <si>
    <t>Trénerská činnosť CTM / Akadémia SBF/ 6/2018</t>
  </si>
  <si>
    <t>218050</t>
  </si>
  <si>
    <t>4180798</t>
  </si>
  <si>
    <t>webhostingové služby 7/2018</t>
  </si>
  <si>
    <t>218051</t>
  </si>
  <si>
    <t>2020180286</t>
  </si>
  <si>
    <t>18.07.2018</t>
  </si>
  <si>
    <t>Prenájom kancelárskych priestorov za 7/2018</t>
  </si>
  <si>
    <t>218052</t>
  </si>
  <si>
    <t>23.07.2018</t>
  </si>
  <si>
    <t>web administrácia-slavakiabaseball.com,Facebook SBF a Instagram SBF,propagácia-reklama za 6/2018</t>
  </si>
  <si>
    <t>218053</t>
  </si>
  <si>
    <t>180519</t>
  </si>
  <si>
    <t>26.07.2018</t>
  </si>
  <si>
    <t>ME kadetov-15.-22.7.2018,Sisak/CHORV-preprava autobusom na trase Trnava-Sisak-Trnava</t>
  </si>
  <si>
    <t>Stanislav BOHDAN-autobusová  doprava</t>
  </si>
  <si>
    <t>218054</t>
  </si>
  <si>
    <t>28.07.2018</t>
  </si>
  <si>
    <t>mobil za obdobie 24.7.-23.8.2018</t>
  </si>
  <si>
    <t>218055</t>
  </si>
  <si>
    <t>20180033</t>
  </si>
  <si>
    <t>31.07.2018</t>
  </si>
  <si>
    <t xml:space="preserve">Sústredenie U16, Trnava/strava </t>
  </si>
  <si>
    <t>Peter Klas - PPP</t>
  </si>
  <si>
    <t>18ID30</t>
  </si>
  <si>
    <t>20180727</t>
  </si>
  <si>
    <t>Pracovná cesta:  cestovné, vlak                     Názov akcie: Majstrovstvá Európy U12     Miesto: Dudapešť, HUN                                     Termín:15.7 - 24.7.2018                             Počet osôb: 22 a realizačný tím</t>
  </si>
  <si>
    <t>18ID27</t>
  </si>
  <si>
    <t>20180727USA1</t>
  </si>
  <si>
    <t>Pracovná cesta: muži, letenka Pakši                        Názov akcie: IBCH reprezentácia muži     Miesto: Chicaco, Munster, USA                                 Termín:29.6 - 8.7.2018                             Počet osôb: 22 a realizačný tím</t>
  </si>
  <si>
    <t>GOTOGATE</t>
  </si>
  <si>
    <t>18ID28</t>
  </si>
  <si>
    <t>20180727USA2</t>
  </si>
  <si>
    <t>Pracovná cesta: muži, letenka Ižold                       Názov akcie: IBCH reprezentácia muži     Miesto: Chicaco, Munster, USA                                 Termín:29.6 - 8.7.2018                             Počet osôb: 22 a realizačný tím</t>
  </si>
  <si>
    <t>SOUTHWEST AIRLINES</t>
  </si>
  <si>
    <t>18ID29</t>
  </si>
  <si>
    <t>20180727USA3</t>
  </si>
  <si>
    <t>Pracovná cesta: muži, stravné družstva                        Názov akcie: IBCH reprezentácia muži     Miesto: Chicaco, Munster, USA                                 Termín:29.6 - 8.7.2018                             Počet osôb: 22 a realizačný tím</t>
  </si>
  <si>
    <t>Bunta František, Brunegraf Martin</t>
  </si>
  <si>
    <t>MZ04</t>
  </si>
  <si>
    <t>MZ310718/1</t>
  </si>
  <si>
    <t>MZ310718/2</t>
  </si>
  <si>
    <t>MZ310718/3</t>
  </si>
  <si>
    <t>B0072018</t>
  </si>
  <si>
    <t>201807</t>
  </si>
  <si>
    <t>218056</t>
  </si>
  <si>
    <t>01.08.2018</t>
  </si>
  <si>
    <t>Práca pre SBF podľa Zmluvy za 7/2018</t>
  </si>
  <si>
    <t>218057</t>
  </si>
  <si>
    <t>0212018</t>
  </si>
  <si>
    <t>Trénerská činnosť CTM / Akadémia SBF/ 7/2018</t>
  </si>
  <si>
    <t>218058</t>
  </si>
  <si>
    <t>2018241</t>
  </si>
  <si>
    <t>Pracovná cesta: doprava autobus                 Názov akcie: International Baseball Challenge     Miesto: Munster, Chicago, USA                                 Termín: 15-24.7.2018                                 Počet osôb: 24  hráčov a realizačný tím</t>
  </si>
  <si>
    <t>Alexandra Riháková - Slovakia Bus Travel</t>
  </si>
  <si>
    <t>218059</t>
  </si>
  <si>
    <t>2020180333</t>
  </si>
  <si>
    <t>16.08.2018</t>
  </si>
  <si>
    <t>Prenájom kancelárskych priestorov za 8/2018</t>
  </si>
  <si>
    <t>218060</t>
  </si>
  <si>
    <t>0152018</t>
  </si>
  <si>
    <t>web administrácia-slavakiabaseball.com,Facebook SBF a Instagram SBF,propagácia-reklama za 7/2018</t>
  </si>
  <si>
    <t>218061</t>
  </si>
  <si>
    <t>20180122</t>
  </si>
  <si>
    <t>Memebery UP Basic 3Q/2018</t>
  </si>
  <si>
    <t>218062</t>
  </si>
  <si>
    <t>1186</t>
  </si>
  <si>
    <t>Pracovná cesta:  ubytovanie hotel Panonija                  Názov akcie: ME kadetov                         Miesto: Šišak, Chorvátsko                                   Termín:15.7 - 22.7.2018                             Počet osôb: 23 a realizačný tím</t>
  </si>
  <si>
    <t>Hotel Panonija</t>
  </si>
  <si>
    <t>218063</t>
  </si>
  <si>
    <t>4180941</t>
  </si>
  <si>
    <t>webhostingové služby 8/2018</t>
  </si>
  <si>
    <t>181701</t>
  </si>
  <si>
    <t>10609</t>
  </si>
  <si>
    <t>20.08.2018</t>
  </si>
  <si>
    <t>ME U23 organizácia, 5-13.8.2018, ubytovanie, stravné         Oprava základu dane (dobropis) k dokladu por. číslo 218044-ME do 23 rokov 5.-13.8.2018</t>
  </si>
  <si>
    <t>218064</t>
  </si>
  <si>
    <t>180568</t>
  </si>
  <si>
    <t>Pracovná cesta:  cestovné autobus                  Názov akcie: Medzinárodný turnaj mládež     Miesto: Kutno, Poľsko                                   Termín:14.8 - 18.8.2018                             Počet osôb: 22 a realizačný tím</t>
  </si>
  <si>
    <t>33558884</t>
  </si>
  <si>
    <t>218065</t>
  </si>
  <si>
    <t>2018008</t>
  </si>
  <si>
    <t>Príprava a organizácia ME U23, Bratislava</t>
  </si>
  <si>
    <t>41633687</t>
  </si>
  <si>
    <t>Juraj Bunta</t>
  </si>
  <si>
    <t>218066</t>
  </si>
  <si>
    <t>286213</t>
  </si>
  <si>
    <t>Rokovanie so zástupcami ČBA,Praha,7.-9.8.2018/ubytovanie 2osoby, prezident a generálny sekretár SBF</t>
  </si>
  <si>
    <t>Park Inn Hotel Prague</t>
  </si>
  <si>
    <t>218067</t>
  </si>
  <si>
    <t>18040010</t>
  </si>
  <si>
    <t>22.08.2018</t>
  </si>
  <si>
    <t xml:space="preserve">Vypracovanie výročnej správy za rok 2017 </t>
  </si>
  <si>
    <t>NB Consult s.r.o.</t>
  </si>
  <si>
    <t>218068</t>
  </si>
  <si>
    <t>1830007</t>
  </si>
  <si>
    <t>Audít účtovnej závierky za rok 2017</t>
  </si>
  <si>
    <t>Ing. Mgr. Nora Bugárová - audítor, daňový poradca</t>
  </si>
  <si>
    <t>218069</t>
  </si>
  <si>
    <t>206796</t>
  </si>
  <si>
    <t>27.08.2018</t>
  </si>
  <si>
    <t>Pracovná cesta:  ubytovanie                     Názov akcie: ME U23 Bratislava organizácia                        Miesto: Bratislava                                    Termín: 6.8 - 12.8.2018                              Počet osôb: 14</t>
  </si>
  <si>
    <t>VHE Bratislava s.r.o.</t>
  </si>
  <si>
    <t>218070</t>
  </si>
  <si>
    <t>Mobil za obdobie 24.8.-23.9.2018</t>
  </si>
  <si>
    <t>218071</t>
  </si>
  <si>
    <t>2181119998</t>
  </si>
  <si>
    <t>Balík STANDART-baseballslovakia.com /1.10.2018-30.9.2019 a registr.poplatok za doménu-baseballslovakia /22.9.2018-21.9.2019</t>
  </si>
  <si>
    <t>Webglobe - Yegon, s.r.o.</t>
  </si>
  <si>
    <t>MZ05</t>
  </si>
  <si>
    <t>MZ510718/1</t>
  </si>
  <si>
    <t>MZ510718/2</t>
  </si>
  <si>
    <t>MZ510718/3</t>
  </si>
  <si>
    <t>B0082018</t>
  </si>
  <si>
    <t>201808</t>
  </si>
  <si>
    <t>18ID31</t>
  </si>
  <si>
    <t>2018MEU23/01</t>
  </si>
  <si>
    <t>Pracovná cesta:  ubytovanie                     Názov akcie: ME U23 Bratislava organizácia                        Miesto: Bratislava                                    Termín: 6.8 - 12.8.2018                              Počet osôb: 10</t>
  </si>
  <si>
    <t>18ID33</t>
  </si>
  <si>
    <t>2018MEU23/02</t>
  </si>
  <si>
    <t>ME, nákup materiálu na úpravu ihrísk počas ME U23 v Bratislave, Devínska Nová Ves</t>
  </si>
  <si>
    <t>18ID34</t>
  </si>
  <si>
    <t>2018MEU23/03</t>
  </si>
  <si>
    <t>ME U23 organizácia, 5-13.8.2018, nákup trofejí podľa pravidiel CEB</t>
  </si>
  <si>
    <t>35774282</t>
  </si>
  <si>
    <t>Victory sport, spol. s r.o.</t>
  </si>
  <si>
    <t>18ID35</t>
  </si>
  <si>
    <t>2018MEU23/04</t>
  </si>
  <si>
    <t>ME-U23/kancelárske potreby,výroba identifikačných kariet pre komisárov,rozhodcov a zapisovateľov</t>
  </si>
  <si>
    <t>Štatistické a evidenčné vydavateľstvo tlačív,a. s. ŠEVT a.s. /skrátená verzia obchodného mena/</t>
  </si>
  <si>
    <t>18ID36</t>
  </si>
  <si>
    <t>2018MEU23/05</t>
  </si>
  <si>
    <t>ME U23/Odvoz a dovoz komisárov a rozhodcov/Swechat-BA a späť</t>
  </si>
  <si>
    <t>TRANSPORT Schwechat s. r. o.</t>
  </si>
  <si>
    <t>18ID37</t>
  </si>
  <si>
    <t>2018MEU23/06</t>
  </si>
  <si>
    <t>ME U23,Bratislava/strava komisárov,rozhodcov a zapisovateľov-15 osôb</t>
  </si>
  <si>
    <t>QUINTELA, s. r. o.</t>
  </si>
  <si>
    <t>50156675</t>
  </si>
  <si>
    <t>50657135</t>
  </si>
  <si>
    <t>42397138</t>
  </si>
  <si>
    <t>36719323</t>
  </si>
  <si>
    <t>36306444</t>
  </si>
  <si>
    <t>Hornbach - Baumarkt</t>
  </si>
  <si>
    <t>47117559</t>
  </si>
  <si>
    <t>31331131</t>
  </si>
  <si>
    <t>48316571</t>
  </si>
  <si>
    <t>43966161</t>
  </si>
  <si>
    <t>1925453-7</t>
  </si>
  <si>
    <t>218072</t>
  </si>
  <si>
    <t>0232018</t>
  </si>
  <si>
    <t>04.09.2018</t>
  </si>
  <si>
    <t>Trénerská činnosť CTM / Akadémia SBF/ 8/2018</t>
  </si>
  <si>
    <t>218073</t>
  </si>
  <si>
    <t>Práca pre SBF podľa Zmluvy za 8/2018</t>
  </si>
  <si>
    <t>34720341</t>
  </si>
  <si>
    <t>218074</t>
  </si>
  <si>
    <t>18000086</t>
  </si>
  <si>
    <t>Pracovná cesta:  strava oficiálov Apollo                   Názov akcie: ME U23 Bratislava organizácia                        Miesto: Bratislava                                    Termín: 6.8 - 12.8.2018                              Počet osôb: 22</t>
  </si>
  <si>
    <t>26349742</t>
  </si>
  <si>
    <t>TRYSKÁČ s.r.o.</t>
  </si>
  <si>
    <t>218075</t>
  </si>
  <si>
    <t>1815</t>
  </si>
  <si>
    <t>06.09.2018</t>
  </si>
  <si>
    <t>Pracovná cesta:  strava oficiálov Fighting Flies                  Názov akcie: ME U23 Bratislava organizácia                        Miesto: Bratislava                                    Termín: 6.8 - 12.8.2018                              Počet osôb: 22</t>
  </si>
  <si>
    <t>BARSco s. r. o.</t>
  </si>
  <si>
    <t>218076</t>
  </si>
  <si>
    <t>2020180381</t>
  </si>
  <si>
    <t>12.09.2018</t>
  </si>
  <si>
    <t>Prenájom kancelárskych priestorov za 9/2018</t>
  </si>
  <si>
    <t>218077</t>
  </si>
  <si>
    <t>0172018</t>
  </si>
  <si>
    <t>13.09.2018</t>
  </si>
  <si>
    <t>web administrácia-slavakiabaseball.com,Facebook SBF a Instagram SBF,propagácia-reklama za 8/2018</t>
  </si>
  <si>
    <t>218078</t>
  </si>
  <si>
    <t>0011015338</t>
  </si>
  <si>
    <t>26.09.2018</t>
  </si>
  <si>
    <t>Medaile do súťaží 180ks, muži, juniori, žiaci - 60ks zlaté, 60 ks strieborné, 60ks bronzové, 3ks poháre pre víťazov</t>
  </si>
  <si>
    <t>Victory sport,spol.s.r.o.</t>
  </si>
  <si>
    <t>218079</t>
  </si>
  <si>
    <t>20180901</t>
  </si>
  <si>
    <t>Pracovná cesta:  záchr. Služba, mob.toalety                  Názov akcie: ME U23 Bratislava organizácia                        Miesto: Bratislava                                    Termín: 6.8 - 12.8.2018                              Počet osôb: 250</t>
  </si>
  <si>
    <t>42127980</t>
  </si>
  <si>
    <t>Fighting Flies Bratislava o.z</t>
  </si>
  <si>
    <t>18ID40</t>
  </si>
  <si>
    <t>201802ctmtt</t>
  </si>
  <si>
    <t>Pracovná cesta:  nákup mat., pálky, výstroj              Názov akcie: CTM Trnava                         Miesto: Trnava                                         Termín: 2018                                              Počet osôb: 40</t>
  </si>
  <si>
    <t>18ID39</t>
  </si>
  <si>
    <t>2018ctmba</t>
  </si>
  <si>
    <t>Pracovná cesta:  nákup mat., dresy, rukavice             Názov akcie: CTM TBratislava                     Miesto: Bratislava                                        Termín: 2018                                              Počet osôb: 40</t>
  </si>
  <si>
    <t>18ID41</t>
  </si>
  <si>
    <t>201808me</t>
  </si>
  <si>
    <t>Pracovná cesta:  cestovné, vozenie oficiálov                 Názov akcie: ME U23 Bratislava organizácia                        Miesto: Bratislava                                    Termín: 6.8 - 12.8.2018                              Počet osôb: 22</t>
  </si>
  <si>
    <t>B0092018</t>
  </si>
  <si>
    <t>201809</t>
  </si>
  <si>
    <t>03.09.2018</t>
  </si>
  <si>
    <t>30.09.2018</t>
  </si>
  <si>
    <t>MZ06</t>
  </si>
  <si>
    <t>MZ610818/1</t>
  </si>
  <si>
    <t>MZ610818/2</t>
  </si>
  <si>
    <t>MZ610818/3</t>
  </si>
  <si>
    <t>44960131</t>
  </si>
  <si>
    <t>218081</t>
  </si>
  <si>
    <t>0242018</t>
  </si>
  <si>
    <t>11.10.2018</t>
  </si>
  <si>
    <t>Trénerská činnosť CTM / Akadémia SBF/ 9/2018</t>
  </si>
  <si>
    <t>218082</t>
  </si>
  <si>
    <t>0192018</t>
  </si>
  <si>
    <t>web administrácia-slavakiabaseball.com,Facebook SBF a Instagram SBF,propagácia-reklama za 9/2018</t>
  </si>
  <si>
    <t>218083</t>
  </si>
  <si>
    <t>16.10.2018</t>
  </si>
  <si>
    <t>Práca pre SBF podľa Zmluvy za 9/2018</t>
  </si>
  <si>
    <t>218084</t>
  </si>
  <si>
    <t>2020180430</t>
  </si>
  <si>
    <t>24.10.2018</t>
  </si>
  <si>
    <t>Prenájom kancelárskych priestorov za 10/2018</t>
  </si>
  <si>
    <t>218085</t>
  </si>
  <si>
    <t>mobil za obdobie 24.10.-23.11.2018</t>
  </si>
  <si>
    <t>2018080</t>
  </si>
  <si>
    <t>mobil za obdobie 24.9.-23.10.2018</t>
  </si>
  <si>
    <t>35697271</t>
  </si>
  <si>
    <t>MZ07</t>
  </si>
  <si>
    <t>MZ710818/1</t>
  </si>
  <si>
    <t>MZ710818/2</t>
  </si>
  <si>
    <t>B0102018</t>
  </si>
  <si>
    <t>201810</t>
  </si>
  <si>
    <t>26.10.2018</t>
  </si>
  <si>
    <t>31.10.2018</t>
  </si>
  <si>
    <t>18ID42</t>
  </si>
  <si>
    <t>2018APL</t>
  </si>
  <si>
    <t>15.11.2018</t>
  </si>
  <si>
    <t>Materiálne zabezpečenie: hráčska výstroj -nohavice 13 ks,dresy detské mužské 50ks, lopty 228 ks,</t>
  </si>
  <si>
    <t>Baseballový klub Apollo Bratislava</t>
  </si>
  <si>
    <t>18ID43</t>
  </si>
  <si>
    <t>2018WAT</t>
  </si>
  <si>
    <t>Materiálne zabezpečenie:baseballové lopty 144ks, Sústredenie Bratislava v termíne 30.6.-8.7.2018</t>
  </si>
  <si>
    <t>18ID44</t>
  </si>
  <si>
    <t>2018TTG</t>
  </si>
  <si>
    <t>Materiálne zabezpečenie-športový materiál</t>
  </si>
  <si>
    <t>Klub Trnava GIANTS</t>
  </si>
  <si>
    <t>18ID45</t>
  </si>
  <si>
    <t>2018TTP</t>
  </si>
  <si>
    <t>Výroba propagačného materiálu,prenájom priestorov, údržba športoviska</t>
  </si>
  <si>
    <t>SK Panthers Trnava</t>
  </si>
  <si>
    <t>18ID46</t>
  </si>
  <si>
    <t>2018SKA</t>
  </si>
  <si>
    <t>Mikiny s potlačou loga 43 ks, prenájom priestorov,školenie trénerov</t>
  </si>
  <si>
    <t>50462709</t>
  </si>
  <si>
    <t>Baseball club Outmen Skalica</t>
  </si>
  <si>
    <t>18ID48</t>
  </si>
  <si>
    <t>2018SPI</t>
  </si>
  <si>
    <t>25.11.2018</t>
  </si>
  <si>
    <t>Zabezpčenie tréningového procesu</t>
  </si>
  <si>
    <t>00598640</t>
  </si>
  <si>
    <t>TJ Slávia STU Spiders Bratislava</t>
  </si>
  <si>
    <t>18ID49</t>
  </si>
  <si>
    <t>2018BKK</t>
  </si>
  <si>
    <t>Zabezpčenie tréningového procesu,príprava školenia</t>
  </si>
  <si>
    <t>31967418</t>
  </si>
  <si>
    <t>1 Baseballový klub Slávia  UPJŠ Košice o.z.</t>
  </si>
  <si>
    <t>2018090</t>
  </si>
  <si>
    <t xml:space="preserve">Trenerská činnosť, Akadémia </t>
  </si>
  <si>
    <t>218086</t>
  </si>
  <si>
    <t>18ID47</t>
  </si>
  <si>
    <t>Konfederácia športových zväzov SR</t>
  </si>
  <si>
    <t>218088</t>
  </si>
  <si>
    <t>13.11.2018</t>
  </si>
  <si>
    <t>218087</t>
  </si>
  <si>
    <t>05.11.2018</t>
  </si>
  <si>
    <t>Memebery UP Basic 4Q/2018</t>
  </si>
  <si>
    <t>218089</t>
  </si>
  <si>
    <t>14.11.2018</t>
  </si>
  <si>
    <t>web administrácia-slavakiabaseball.com,Facebook SBF a Instagram SBF,propagácia-reklama za 10/201</t>
  </si>
  <si>
    <t>218091</t>
  </si>
  <si>
    <t>26.11.2018</t>
  </si>
  <si>
    <t>mobil za obdobie 24.11-23.12.2018</t>
  </si>
  <si>
    <t>MZ08</t>
  </si>
  <si>
    <t>B0112018</t>
  </si>
  <si>
    <t>37851772</t>
  </si>
  <si>
    <t>37838547</t>
  </si>
  <si>
    <t>201811</t>
  </si>
  <si>
    <t>0262018</t>
  </si>
  <si>
    <t>2020180479</t>
  </si>
  <si>
    <t>20180173</t>
  </si>
  <si>
    <t>18ID52</t>
  </si>
  <si>
    <t>18ID53</t>
  </si>
  <si>
    <t>18ID54</t>
  </si>
  <si>
    <t>18ID55</t>
  </si>
  <si>
    <t>2018TOP</t>
  </si>
  <si>
    <t>2018MAR</t>
  </si>
  <si>
    <t>2018FFB</t>
  </si>
  <si>
    <t>2018SBA</t>
  </si>
  <si>
    <t>Baseballový klub Toploľčany údržba ihriska</t>
  </si>
  <si>
    <t>Baseballový klub Martin, prenájom telocvične, reklamného priestoru</t>
  </si>
  <si>
    <t>Fighting Flies Bratislava, baseballový materiál, doprava turnaj, baseballové čiapky</t>
  </si>
  <si>
    <t>Baseballl Club Slovan Bratislava, baseballová výstroj</t>
  </si>
  <si>
    <t>31103332</t>
  </si>
  <si>
    <t>42170621</t>
  </si>
  <si>
    <t>4217980</t>
  </si>
  <si>
    <t>42387558</t>
  </si>
  <si>
    <t>Baseballový klu Topoľčany</t>
  </si>
  <si>
    <t>BK Martin</t>
  </si>
  <si>
    <t>BC Slovan Bratislava</t>
  </si>
  <si>
    <t>218092</t>
  </si>
  <si>
    <t>218093</t>
  </si>
  <si>
    <t>218094</t>
  </si>
  <si>
    <t>218095</t>
  </si>
  <si>
    <t>218096</t>
  </si>
  <si>
    <t>218097</t>
  </si>
  <si>
    <t>218098</t>
  </si>
  <si>
    <t>218099</t>
  </si>
  <si>
    <t>218100</t>
  </si>
  <si>
    <t>218101</t>
  </si>
  <si>
    <t>218102</t>
  </si>
  <si>
    <t>218103</t>
  </si>
  <si>
    <t>4305461</t>
  </si>
  <si>
    <t>4305465</t>
  </si>
  <si>
    <t>4305466</t>
  </si>
  <si>
    <t>4181527</t>
  </si>
  <si>
    <t>2020180528</t>
  </si>
  <si>
    <t>0252018</t>
  </si>
  <si>
    <t>201812</t>
  </si>
  <si>
    <t>0272018</t>
  </si>
  <si>
    <t>38308</t>
  </si>
  <si>
    <t>03.12.2018</t>
  </si>
  <si>
    <t>10.12.2018</t>
  </si>
  <si>
    <t>14.12.2018</t>
  </si>
  <si>
    <t>18.12.2018</t>
  </si>
  <si>
    <t>Práca pre SBF podľa Zmluvy za 11/2018</t>
  </si>
  <si>
    <t>Trénerská činnosť CTM / Akadémia SBF/  11/2018</t>
  </si>
  <si>
    <t>webhostingové služby 9-12/2018</t>
  </si>
  <si>
    <t>web administrácia-slavakiabaseball.com,Facebook SBF a Instagram SBF,propagácia-reklama za 11/2018</t>
  </si>
  <si>
    <t>Prenájom kancelárskych priestorov za 12/2018</t>
  </si>
  <si>
    <t>web administrácia-slavakiabaseball.com,Facebook SBF a Instagram SBF,propagácia-reklama za 12/2018</t>
  </si>
  <si>
    <t>Práca pre SBF podľa Zmluvy za 12/2018</t>
  </si>
  <si>
    <t>Trénerská činnosť CTM / Akadémia SBF/ 12/2018</t>
  </si>
  <si>
    <t>Mládežnícke podujatati 31.5.2018 - 3.6.2018,Praha/ubytovanie 27 osôb</t>
  </si>
  <si>
    <t>Óbudai Brick Factory S.E.</t>
  </si>
  <si>
    <t>JSC Travel, s.r.o.</t>
  </si>
  <si>
    <t>Pracovná cesta:  ubytovanie 50 percent                  Názov akcie: Majstrovstvá Európy U12     Miesto: Dudapešť, HUN                                     Termín:15.7 - 24.7.2018                             Počet osôb: 22 a realizačný tím</t>
  </si>
  <si>
    <t>Pracovná cesta: raňajky                           Názov akcie: Majstrovstvá Európy U12     Miesto: Dudapešť, HUN                                     Termín:15.7 - 24.7.2018                             Počet osôb: 22 a realizačný tím</t>
  </si>
  <si>
    <t>Pracovná cesta: strava družstva                       Názov akcie: Majstrovstvá Európy U12     Miesto: Dudapešť, HUN                                     Termín:15.7 - 24.7.2018                             Počet osôb: 22 a realizačný tím</t>
  </si>
  <si>
    <t>18ID59</t>
  </si>
  <si>
    <t>18ID60</t>
  </si>
  <si>
    <t>07.12.2018</t>
  </si>
  <si>
    <t>Zlatá Noha, s.r.o.</t>
  </si>
  <si>
    <t>Krásny Marián</t>
  </si>
  <si>
    <t>Sústredenie CTM-Bratislava/ubytovanie 2 osoby-tréneri</t>
  </si>
  <si>
    <t>Sústredenia ,turnaje reprezentácie U15-kadeti/cestovné repre.trénera</t>
  </si>
  <si>
    <t>201803ctmtt</t>
  </si>
  <si>
    <t>201803ctmba</t>
  </si>
  <si>
    <t>18ID51</t>
  </si>
  <si>
    <t>18ID50</t>
  </si>
  <si>
    <t>CTM zmluva:  nákup mat., pálky, výstroj              Názov akcie: CTM Trnava                         Miesto: Trnava                                         Termín: 2018                                              Počet osôb: 40</t>
  </si>
  <si>
    <t>CTM zmluva:  nákup mat., lopty                Názov akcie: CTM TBratislava                     Miesto: Bratislava                                        Termín: 2018                                              Počet osôb: 40</t>
  </si>
  <si>
    <t>18ID61</t>
  </si>
  <si>
    <t>18ID62</t>
  </si>
  <si>
    <t>ME-U23,6.-13.8.2018,Trnava/cestovné zapisovateľky</t>
  </si>
  <si>
    <t>ME-U23,Trnava 6.-13.8.2018/nákup zástav krajín</t>
  </si>
  <si>
    <t>Vlčeková Petra</t>
  </si>
  <si>
    <t>2U spol. s r.o.</t>
  </si>
  <si>
    <t>Generali Slovensko poisťovňa,a.s.</t>
  </si>
  <si>
    <t>18ID56</t>
  </si>
  <si>
    <t>Poistenie športovcov, štátnej reprezentácie  ME žiači, kadeti, USA, Pony</t>
  </si>
  <si>
    <t>2018MEU23</t>
  </si>
  <si>
    <t>2018REPPOIST</t>
  </si>
  <si>
    <t>35709332</t>
  </si>
  <si>
    <t>17315786</t>
  </si>
  <si>
    <t>46283773</t>
  </si>
  <si>
    <t>18ID58</t>
  </si>
  <si>
    <t>Nákup tlačiarne HP Pro MFP+kanc.potreby/do súťaží</t>
  </si>
  <si>
    <t>NAY a.s.</t>
  </si>
  <si>
    <t>20181207</t>
  </si>
  <si>
    <t>35739487</t>
  </si>
  <si>
    <t>18ID57</t>
  </si>
  <si>
    <t>poštovné kancelária</t>
  </si>
  <si>
    <t>36631124</t>
  </si>
  <si>
    <t>20181222</t>
  </si>
  <si>
    <t>35765038</t>
  </si>
  <si>
    <t>B201801</t>
  </si>
  <si>
    <t>drobný nákup - power bank, nabíjací kábel na telefón, ochranný kryt telefónu</t>
  </si>
</sst>
</file>

<file path=xl/styles.xml><?xml version="1.0" encoding="utf-8"?>
<styleSheet xmlns="http://schemas.openxmlformats.org/spreadsheetml/2006/main">
  <numFmts count="3">
    <numFmt numFmtId="164" formatCode="dd/mm/yy;@"/>
    <numFmt numFmtId="165" formatCode="dd/mm/yyyy;@"/>
    <numFmt numFmtId="166" formatCode="#\ ##0.00"/>
  </numFmts>
  <fonts count="65">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
      <sz val="9"/>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51">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0" fontId="37" fillId="0" borderId="0" xfId="0" applyFont="1" applyAlignment="1" applyProtection="1">
      <alignment vertical="top" wrapText="1"/>
    </xf>
    <xf numFmtId="2" fontId="37" fillId="0" borderId="0" xfId="0" applyNumberFormat="1" applyFont="1" applyAlignment="1" applyProtection="1">
      <alignment vertical="top" wrapText="1"/>
    </xf>
    <xf numFmtId="166" fontId="1" fillId="0" borderId="0" xfId="0" applyNumberFormat="1" applyFont="1" applyBorder="1" applyAlignment="1" applyProtection="1">
      <alignment horizontal="left" vertical="top" readingOrder="3"/>
    </xf>
    <xf numFmtId="166" fontId="1" fillId="0" borderId="0" xfId="0" applyNumberFormat="1" applyFont="1" applyBorder="1" applyAlignment="1" applyProtection="1">
      <alignment horizontal="right" vertical="top"/>
    </xf>
    <xf numFmtId="0" fontId="37" fillId="0" borderId="0" xfId="0" applyFont="1" applyAlignment="1" applyProtection="1">
      <alignment vertical="top" readingOrder="3"/>
    </xf>
    <xf numFmtId="2" fontId="63" fillId="0" borderId="0" xfId="0" applyNumberFormat="1" applyFont="1" applyBorder="1" applyAlignment="1" applyProtection="1">
      <alignment horizontal="right" vertical="top" readingOrder="3"/>
    </xf>
    <xf numFmtId="0" fontId="37" fillId="0" borderId="0" xfId="0" applyFont="1" applyAlignment="1" applyProtection="1">
      <alignment horizontal="left" vertical="top"/>
    </xf>
    <xf numFmtId="166" fontId="64" fillId="0" borderId="0" xfId="0" applyNumberFormat="1" applyFont="1" applyBorder="1" applyAlignment="1" applyProtection="1">
      <alignment horizontal="left" vertical="top" readingOrder="3"/>
    </xf>
    <xf numFmtId="166" fontId="64" fillId="0" borderId="0" xfId="0" applyNumberFormat="1" applyFont="1" applyBorder="1" applyAlignment="1" applyProtection="1">
      <alignment horizontal="left" vertical="top" wrapText="1"/>
    </xf>
    <xf numFmtId="2" fontId="64" fillId="0" borderId="0" xfId="0" applyNumberFormat="1" applyFont="1" applyBorder="1" applyAlignment="1" applyProtection="1">
      <alignment horizontal="right" vertical="top" readingOrder="3"/>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1102">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303" t="s">
        <v>610</v>
      </c>
      <c r="D1" s="303"/>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304" t="s">
        <v>611</v>
      </c>
      <c r="D19" s="305"/>
    </row>
    <row r="20" spans="1:4" ht="13.5" thickBot="1">
      <c r="C20" s="301">
        <v>1</v>
      </c>
      <c r="D20" s="302"/>
    </row>
    <row r="21" spans="1:4" ht="63.75">
      <c r="A21" s="35" t="s">
        <v>993</v>
      </c>
      <c r="C21" s="30">
        <v>0.65</v>
      </c>
      <c r="D21" s="31">
        <v>0.35</v>
      </c>
    </row>
    <row r="22" spans="1:4" ht="13.5" thickBot="1">
      <c r="C22" s="301">
        <v>1</v>
      </c>
      <c r="D22" s="302"/>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306" t="s">
        <v>638</v>
      </c>
      <c r="B1" s="306"/>
      <c r="C1" s="306"/>
      <c r="D1" s="306"/>
      <c r="E1" s="306"/>
      <c r="F1" s="306"/>
      <c r="G1" s="306"/>
      <c r="H1" s="306"/>
      <c r="I1" s="76"/>
      <c r="J1" s="54"/>
    </row>
    <row r="2" spans="1:11" s="55" customFormat="1" ht="15.75">
      <c r="A2" s="312" t="s">
        <v>1233</v>
      </c>
      <c r="B2" s="312"/>
      <c r="C2" s="312"/>
      <c r="D2" s="312"/>
      <c r="E2" s="312"/>
      <c r="F2" s="312"/>
      <c r="G2" s="312"/>
      <c r="H2" s="310" t="s">
        <v>1234</v>
      </c>
      <c r="I2" s="310"/>
      <c r="J2" s="56"/>
    </row>
    <row r="3" spans="1:11" s="55" customFormat="1" ht="15">
      <c r="A3" s="57"/>
      <c r="B3" s="58"/>
      <c r="C3" s="58"/>
      <c r="D3" s="57"/>
      <c r="E3" s="57"/>
      <c r="F3" s="57"/>
      <c r="G3" s="59"/>
      <c r="H3" s="311">
        <v>43131</v>
      </c>
      <c r="I3" s="311"/>
      <c r="J3" s="56"/>
    </row>
    <row r="4" spans="1:11" s="55" customFormat="1" ht="15.75" customHeight="1">
      <c r="A4" s="60" t="s">
        <v>600</v>
      </c>
      <c r="B4" s="307" t="s">
        <v>639</v>
      </c>
      <c r="C4" s="308"/>
      <c r="D4" s="308"/>
      <c r="E4" s="309"/>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1101" priority="7" stopIfTrue="1">
      <formula>$A8&lt;&gt;""</formula>
    </cfRule>
  </conditionalFormatting>
  <conditionalFormatting sqref="D8:H2883 D2884:D2911">
    <cfRule type="expression" dxfId="1100" priority="6" stopIfTrue="1">
      <formula>$A8&lt;&gt;""</formula>
    </cfRule>
  </conditionalFormatting>
  <conditionalFormatting sqref="A8:A2911">
    <cfRule type="expression" dxfId="1099" priority="5" stopIfTrue="1">
      <formula>$A8&lt;&gt;""</formula>
    </cfRule>
  </conditionalFormatting>
  <conditionalFormatting sqref="B2884:C2886">
    <cfRule type="expression" dxfId="1098" priority="4" stopIfTrue="1">
      <formula>$A2884&lt;&gt;""</formula>
    </cfRule>
  </conditionalFormatting>
  <conditionalFormatting sqref="D2884:H2886">
    <cfRule type="expression" dxfId="1097" priority="3" stopIfTrue="1">
      <formula>$A2884&lt;&gt;""</formula>
    </cfRule>
  </conditionalFormatting>
  <conditionalFormatting sqref="A2884:A2886">
    <cfRule type="expression" dxfId="1096" priority="2" stopIfTrue="1">
      <formula>$A2884&lt;&gt;""</formula>
    </cfRule>
  </conditionalFormatting>
  <conditionalFormatting sqref="I8:I76">
    <cfRule type="expression" dxfId="1095"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D18" sqref="D18"/>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15" t="s">
        <v>637</v>
      </c>
      <c r="B1" s="316"/>
      <c r="C1" s="244">
        <v>43465</v>
      </c>
      <c r="D1" s="40"/>
      <c r="G1" s="42">
        <v>43131</v>
      </c>
    </row>
    <row r="2" spans="1:7" ht="15">
      <c r="A2" s="43"/>
      <c r="B2" s="43"/>
      <c r="G2" s="42">
        <v>43159</v>
      </c>
    </row>
    <row r="3" spans="1:7" ht="14.25">
      <c r="A3" s="45" t="s">
        <v>1024</v>
      </c>
      <c r="B3" s="313" t="str">
        <f>INDEX(Adr!B:B,Doklady!B102+1)</f>
        <v>Slovenská baseballová federácia</v>
      </c>
      <c r="C3" s="313"/>
      <c r="D3" s="313"/>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112565</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v>112565</v>
      </c>
      <c r="G15" s="242"/>
    </row>
    <row r="16" spans="1:7" ht="14.25">
      <c r="G16" s="242"/>
    </row>
    <row r="17" spans="1:5" ht="72" customHeight="1">
      <c r="A17" s="314" t="s">
        <v>1025</v>
      </c>
      <c r="B17" s="314"/>
      <c r="C17" s="314"/>
      <c r="D17" s="314"/>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opLeftCell="A325" zoomScaleNormal="100" workbookViewId="0">
      <selection activeCell="E336" sqref="E336"/>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112565</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12" t="s">
        <v>960</v>
      </c>
      <c r="B100" s="312"/>
      <c r="C100" s="312"/>
      <c r="D100" s="312"/>
      <c r="E100" s="312"/>
      <c r="F100" s="312"/>
      <c r="G100" s="312"/>
      <c r="H100" s="310" t="s">
        <v>2285</v>
      </c>
      <c r="I100" s="310"/>
      <c r="J100" s="131"/>
      <c r="K100" s="132"/>
      <c r="L100" s="132"/>
      <c r="M100" s="132"/>
      <c r="N100" s="132"/>
      <c r="O100" s="132"/>
      <c r="P100" s="132"/>
      <c r="Q100" s="132"/>
      <c r="R100" s="132"/>
      <c r="S100" s="132"/>
      <c r="T100" s="132"/>
      <c r="U100" s="132"/>
      <c r="V100" s="132"/>
      <c r="W100" s="132"/>
      <c r="X100" s="132"/>
    </row>
    <row r="101" spans="1:24" s="10" customFormat="1" ht="15.75">
      <c r="A101" s="312" t="s">
        <v>1232</v>
      </c>
      <c r="B101" s="312"/>
      <c r="C101" s="312"/>
      <c r="D101" s="312"/>
      <c r="E101" s="312"/>
      <c r="F101" s="312"/>
      <c r="G101" s="312"/>
      <c r="H101" s="311">
        <v>43490</v>
      </c>
      <c r="I101" s="311"/>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17" t="s">
        <v>606</v>
      </c>
      <c r="B105" s="318"/>
      <c r="C105" s="318"/>
      <c r="D105" s="318"/>
      <c r="E105" s="318"/>
      <c r="F105" s="318"/>
      <c r="G105" s="318"/>
      <c r="H105" s="318"/>
      <c r="I105" s="319"/>
      <c r="J105" s="134"/>
      <c r="K105" s="135"/>
      <c r="L105" s="135"/>
      <c r="M105" s="135"/>
      <c r="N105" s="135"/>
      <c r="O105" s="135"/>
      <c r="P105" s="135"/>
      <c r="Q105" s="135"/>
      <c r="R105" s="135"/>
      <c r="S105" s="135"/>
      <c r="T105" s="135"/>
      <c r="U105" s="135"/>
      <c r="V105" s="135"/>
      <c r="W105" s="135"/>
      <c r="X105" s="135"/>
    </row>
    <row r="106" spans="1:24" s="18" customFormat="1" ht="12.75">
      <c r="A106" s="19" t="s">
        <v>2296</v>
      </c>
      <c r="B106" s="281" t="s">
        <v>2297</v>
      </c>
      <c r="C106" s="282" t="s">
        <v>3002</v>
      </c>
      <c r="D106" s="283">
        <v>43131</v>
      </c>
      <c r="E106" s="284" t="s">
        <v>2298</v>
      </c>
      <c r="F106" s="280" t="s">
        <v>2299</v>
      </c>
      <c r="G106" s="284" t="s">
        <v>2300</v>
      </c>
      <c r="H106" s="20">
        <v>0</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2301</v>
      </c>
      <c r="C107" s="282" t="s">
        <v>2302</v>
      </c>
      <c r="D107" s="283" t="s">
        <v>2303</v>
      </c>
      <c r="E107" s="284" t="s">
        <v>2304</v>
      </c>
      <c r="F107" s="280" t="s">
        <v>2305</v>
      </c>
      <c r="G107" s="284" t="s">
        <v>2306</v>
      </c>
      <c r="H107" s="20">
        <v>58.01</v>
      </c>
      <c r="I107" s="115">
        <v>4</v>
      </c>
      <c r="J107" s="134"/>
    </row>
    <row r="108" spans="1:24" ht="12.75">
      <c r="A108" s="19" t="s">
        <v>2296</v>
      </c>
      <c r="B108" s="281" t="s">
        <v>2307</v>
      </c>
      <c r="C108" s="282" t="s">
        <v>2308</v>
      </c>
      <c r="D108" s="283" t="s">
        <v>2303</v>
      </c>
      <c r="E108" s="284" t="s">
        <v>2309</v>
      </c>
      <c r="F108" s="285">
        <v>43459544</v>
      </c>
      <c r="G108" s="284" t="s">
        <v>2310</v>
      </c>
      <c r="H108" s="20">
        <v>150</v>
      </c>
      <c r="I108" s="115">
        <v>4</v>
      </c>
      <c r="J108" s="134"/>
    </row>
    <row r="109" spans="1:24" ht="22.5">
      <c r="A109" s="19" t="s">
        <v>2296</v>
      </c>
      <c r="B109" s="281" t="s">
        <v>2311</v>
      </c>
      <c r="C109" s="282" t="s">
        <v>2312</v>
      </c>
      <c r="D109" s="283" t="s">
        <v>2303</v>
      </c>
      <c r="E109" s="284" t="s">
        <v>2313</v>
      </c>
      <c r="F109" s="285"/>
      <c r="G109" s="284" t="s">
        <v>2314</v>
      </c>
      <c r="H109" s="20">
        <v>2200</v>
      </c>
      <c r="I109" s="115">
        <v>3</v>
      </c>
      <c r="J109" s="134"/>
    </row>
    <row r="110" spans="1:24" ht="22.5">
      <c r="A110" s="19" t="s">
        <v>2296</v>
      </c>
      <c r="B110" s="281" t="s">
        <v>2315</v>
      </c>
      <c r="C110" s="282" t="s">
        <v>2316</v>
      </c>
      <c r="D110" s="283" t="s">
        <v>2303</v>
      </c>
      <c r="E110" s="284" t="s">
        <v>2317</v>
      </c>
      <c r="F110" s="285"/>
      <c r="G110" s="284" t="s">
        <v>2314</v>
      </c>
      <c r="H110" s="20">
        <v>350</v>
      </c>
      <c r="I110" s="115">
        <v>3</v>
      </c>
      <c r="J110" s="134"/>
    </row>
    <row r="111" spans="1:24" ht="12.75">
      <c r="A111" s="19" t="s">
        <v>2296</v>
      </c>
      <c r="B111" s="281" t="s">
        <v>2318</v>
      </c>
      <c r="C111" s="282" t="s">
        <v>2319</v>
      </c>
      <c r="D111" s="283" t="s">
        <v>2303</v>
      </c>
      <c r="E111" s="284" t="s">
        <v>2320</v>
      </c>
      <c r="F111" s="285">
        <v>34720341</v>
      </c>
      <c r="G111" s="284" t="s">
        <v>2321</v>
      </c>
      <c r="H111" s="20">
        <v>1096</v>
      </c>
      <c r="I111" s="115">
        <v>4</v>
      </c>
      <c r="J111" s="134"/>
    </row>
    <row r="112" spans="1:24" ht="22.5">
      <c r="A112" s="19" t="s">
        <v>2296</v>
      </c>
      <c r="B112" s="281" t="s">
        <v>2322</v>
      </c>
      <c r="C112" s="282" t="s">
        <v>2323</v>
      </c>
      <c r="D112" s="283" t="s">
        <v>2324</v>
      </c>
      <c r="E112" s="284" t="s">
        <v>2325</v>
      </c>
      <c r="F112" s="280" t="s">
        <v>2326</v>
      </c>
      <c r="G112" s="284" t="s">
        <v>2327</v>
      </c>
      <c r="H112" s="20">
        <v>550</v>
      </c>
      <c r="I112" s="115">
        <v>2</v>
      </c>
      <c r="J112" s="134"/>
    </row>
    <row r="113" spans="1:10" ht="12.75">
      <c r="A113" s="19" t="s">
        <v>2296</v>
      </c>
      <c r="B113" s="281" t="s">
        <v>2328</v>
      </c>
      <c r="C113" s="282" t="s">
        <v>2329</v>
      </c>
      <c r="D113" s="283" t="s">
        <v>2324</v>
      </c>
      <c r="E113" s="284" t="s">
        <v>2330</v>
      </c>
      <c r="F113" s="285">
        <v>47194235</v>
      </c>
      <c r="G113" s="284" t="s">
        <v>2331</v>
      </c>
      <c r="H113" s="20">
        <v>360</v>
      </c>
      <c r="I113" s="115">
        <v>4</v>
      </c>
      <c r="J113" s="134"/>
    </row>
    <row r="114" spans="1:10" ht="33.75">
      <c r="A114" s="19" t="s">
        <v>2296</v>
      </c>
      <c r="B114" s="281" t="s">
        <v>2332</v>
      </c>
      <c r="C114" s="282" t="s">
        <v>2333</v>
      </c>
      <c r="D114" s="283" t="s">
        <v>2334</v>
      </c>
      <c r="E114" s="284" t="s">
        <v>2335</v>
      </c>
      <c r="F114" s="280" t="s">
        <v>2336</v>
      </c>
      <c r="G114" s="284" t="s">
        <v>2337</v>
      </c>
      <c r="H114" s="20">
        <v>450</v>
      </c>
      <c r="I114" s="115">
        <v>4</v>
      </c>
      <c r="J114" s="134"/>
    </row>
    <row r="115" spans="1:10" ht="22.5">
      <c r="A115" s="19" t="s">
        <v>2296</v>
      </c>
      <c r="B115" s="281" t="s">
        <v>2338</v>
      </c>
      <c r="C115" s="282" t="s">
        <v>2339</v>
      </c>
      <c r="D115" s="283" t="s">
        <v>2340</v>
      </c>
      <c r="E115" s="284" t="s">
        <v>2341</v>
      </c>
      <c r="F115" s="280" t="s">
        <v>2467</v>
      </c>
      <c r="G115" s="284" t="s">
        <v>2342</v>
      </c>
      <c r="H115" s="20">
        <v>170</v>
      </c>
      <c r="I115" s="115">
        <v>2</v>
      </c>
      <c r="J115" s="134"/>
    </row>
    <row r="116" spans="1:10" ht="12.75">
      <c r="A116" s="19" t="s">
        <v>2296</v>
      </c>
      <c r="B116" s="281" t="s">
        <v>2343</v>
      </c>
      <c r="C116" s="282" t="s">
        <v>2333</v>
      </c>
      <c r="D116" s="283" t="s">
        <v>2340</v>
      </c>
      <c r="E116" s="284" t="s">
        <v>2344</v>
      </c>
      <c r="F116" s="280" t="s">
        <v>2326</v>
      </c>
      <c r="G116" s="284" t="s">
        <v>2327</v>
      </c>
      <c r="H116" s="20">
        <v>200</v>
      </c>
      <c r="I116" s="115">
        <v>2</v>
      </c>
      <c r="J116" s="134"/>
    </row>
    <row r="117" spans="1:10" ht="22.5">
      <c r="A117" s="19" t="s">
        <v>2296</v>
      </c>
      <c r="B117" s="281" t="s">
        <v>2345</v>
      </c>
      <c r="C117" s="282" t="s">
        <v>2346</v>
      </c>
      <c r="D117" s="283" t="s">
        <v>2347</v>
      </c>
      <c r="E117" s="284" t="s">
        <v>2348</v>
      </c>
      <c r="F117" s="285">
        <v>35862289</v>
      </c>
      <c r="G117" s="284" t="s">
        <v>2306</v>
      </c>
      <c r="H117" s="20">
        <v>58.01</v>
      </c>
      <c r="I117" s="115">
        <v>4</v>
      </c>
      <c r="J117" s="134"/>
    </row>
    <row r="118" spans="1:10" ht="12.75">
      <c r="A118" s="19" t="s">
        <v>2296</v>
      </c>
      <c r="B118" s="281" t="s">
        <v>2349</v>
      </c>
      <c r="C118" s="282" t="s">
        <v>2350</v>
      </c>
      <c r="D118" s="283" t="s">
        <v>2351</v>
      </c>
      <c r="E118" s="284" t="s">
        <v>2352</v>
      </c>
      <c r="F118" s="285">
        <v>43459544</v>
      </c>
      <c r="G118" s="284" t="s">
        <v>2310</v>
      </c>
      <c r="H118" s="20">
        <v>150</v>
      </c>
      <c r="I118" s="115">
        <v>4</v>
      </c>
      <c r="J118" s="134"/>
    </row>
    <row r="119" spans="1:10" ht="33.75">
      <c r="A119" s="19" t="s">
        <v>2296</v>
      </c>
      <c r="B119" s="281" t="s">
        <v>2353</v>
      </c>
      <c r="C119" s="282" t="s">
        <v>2354</v>
      </c>
      <c r="D119" s="283" t="s">
        <v>2351</v>
      </c>
      <c r="E119" s="284" t="s">
        <v>2355</v>
      </c>
      <c r="F119" s="286" t="s">
        <v>2356</v>
      </c>
      <c r="G119" s="284" t="s">
        <v>2357</v>
      </c>
      <c r="H119" s="20">
        <v>98</v>
      </c>
      <c r="I119" s="115">
        <v>2</v>
      </c>
      <c r="J119" s="134"/>
    </row>
    <row r="120" spans="1:10" ht="33.75">
      <c r="A120" s="19" t="s">
        <v>2296</v>
      </c>
      <c r="B120" s="281" t="s">
        <v>2358</v>
      </c>
      <c r="C120" s="282" t="s">
        <v>2359</v>
      </c>
      <c r="D120" s="283" t="s">
        <v>2351</v>
      </c>
      <c r="E120" s="284" t="s">
        <v>2360</v>
      </c>
      <c r="F120" s="286" t="s">
        <v>2356</v>
      </c>
      <c r="G120" s="284" t="s">
        <v>2357</v>
      </c>
      <c r="H120" s="20">
        <v>82.6</v>
      </c>
      <c r="I120" s="115">
        <v>2</v>
      </c>
      <c r="J120" s="134"/>
    </row>
    <row r="121" spans="1:10" ht="12.75">
      <c r="A121" s="19" t="s">
        <v>2296</v>
      </c>
      <c r="B121" s="281" t="s">
        <v>2361</v>
      </c>
      <c r="C121" s="282" t="s">
        <v>2362</v>
      </c>
      <c r="D121" s="283" t="s">
        <v>2351</v>
      </c>
      <c r="E121" s="284" t="s">
        <v>2363</v>
      </c>
      <c r="F121" s="285"/>
      <c r="G121" s="284" t="s">
        <v>2364</v>
      </c>
      <c r="H121" s="20">
        <v>590.46</v>
      </c>
      <c r="I121" s="115">
        <v>2</v>
      </c>
      <c r="J121" s="134"/>
    </row>
    <row r="122" spans="1:10" ht="12.75">
      <c r="A122" s="19" t="s">
        <v>2296</v>
      </c>
      <c r="B122" s="281" t="s">
        <v>2361</v>
      </c>
      <c r="C122" s="282" t="s">
        <v>2362</v>
      </c>
      <c r="D122" s="283" t="s">
        <v>2365</v>
      </c>
      <c r="E122" s="284" t="s">
        <v>2363</v>
      </c>
      <c r="F122" s="285"/>
      <c r="G122" s="284" t="s">
        <v>2364</v>
      </c>
      <c r="H122" s="20">
        <v>269.54000000000002</v>
      </c>
      <c r="I122" s="115">
        <v>3</v>
      </c>
      <c r="J122" s="134"/>
    </row>
    <row r="123" spans="1:10" ht="22.5">
      <c r="A123" s="19" t="s">
        <v>2296</v>
      </c>
      <c r="B123" s="281" t="s">
        <v>2366</v>
      </c>
      <c r="C123" s="282" t="s">
        <v>2367</v>
      </c>
      <c r="D123" s="283" t="s">
        <v>2351</v>
      </c>
      <c r="E123" s="284" t="s">
        <v>2368</v>
      </c>
      <c r="F123" s="285"/>
      <c r="G123" s="284" t="s">
        <v>2369</v>
      </c>
      <c r="H123" s="20">
        <v>165.89</v>
      </c>
      <c r="I123" s="115">
        <v>3</v>
      </c>
      <c r="J123" s="134"/>
    </row>
    <row r="124" spans="1:10" ht="56.25">
      <c r="A124" s="19" t="s">
        <v>2296</v>
      </c>
      <c r="B124" s="19" t="s">
        <v>2370</v>
      </c>
      <c r="C124" s="278" t="s">
        <v>2371</v>
      </c>
      <c r="D124" s="279">
        <v>43150</v>
      </c>
      <c r="E124" s="278" t="s">
        <v>2372</v>
      </c>
      <c r="F124" s="280"/>
      <c r="G124" s="19" t="s">
        <v>327</v>
      </c>
      <c r="H124" s="20">
        <v>1560</v>
      </c>
      <c r="I124" s="115">
        <v>2</v>
      </c>
      <c r="J124" s="134"/>
    </row>
    <row r="125" spans="1:10" ht="56.25">
      <c r="A125" s="19" t="s">
        <v>2296</v>
      </c>
      <c r="B125" s="19" t="s">
        <v>2370</v>
      </c>
      <c r="C125" s="278" t="s">
        <v>2373</v>
      </c>
      <c r="D125" s="279">
        <v>43150</v>
      </c>
      <c r="E125" s="278" t="s">
        <v>2374</v>
      </c>
      <c r="F125" s="280"/>
      <c r="G125" s="19" t="s">
        <v>327</v>
      </c>
      <c r="H125" s="20">
        <v>590</v>
      </c>
      <c r="I125" s="115">
        <v>2</v>
      </c>
      <c r="J125" s="134"/>
    </row>
    <row r="126" spans="1:10" ht="33.75">
      <c r="A126" s="19" t="s">
        <v>2296</v>
      </c>
      <c r="B126" s="19" t="s">
        <v>2375</v>
      </c>
      <c r="C126" s="19" t="s">
        <v>2376</v>
      </c>
      <c r="D126" s="279">
        <v>43150</v>
      </c>
      <c r="E126" s="19" t="s">
        <v>2377</v>
      </c>
      <c r="F126" s="280"/>
      <c r="G126" s="19" t="s">
        <v>2378</v>
      </c>
      <c r="H126" s="20">
        <v>98</v>
      </c>
      <c r="I126" s="115">
        <v>2</v>
      </c>
      <c r="J126" s="134"/>
    </row>
    <row r="127" spans="1:10" ht="67.5">
      <c r="A127" s="19" t="s">
        <v>2296</v>
      </c>
      <c r="B127" s="19" t="s">
        <v>2370</v>
      </c>
      <c r="C127" s="19" t="s">
        <v>2379</v>
      </c>
      <c r="D127" s="287">
        <v>43150</v>
      </c>
      <c r="E127" s="278" t="s">
        <v>2380</v>
      </c>
      <c r="F127" s="280"/>
      <c r="G127" s="19" t="s">
        <v>2381</v>
      </c>
      <c r="H127" s="20">
        <v>105</v>
      </c>
      <c r="I127" s="115">
        <v>2</v>
      </c>
      <c r="J127" s="134"/>
    </row>
    <row r="128" spans="1:10" ht="56.25">
      <c r="A128" s="19" t="s">
        <v>2296</v>
      </c>
      <c r="B128" s="19" t="s">
        <v>2382</v>
      </c>
      <c r="C128" s="19" t="s">
        <v>2383</v>
      </c>
      <c r="D128" s="287">
        <v>43150</v>
      </c>
      <c r="E128" s="278" t="s">
        <v>2384</v>
      </c>
      <c r="F128" s="280" t="s">
        <v>2385</v>
      </c>
      <c r="G128" s="19" t="s">
        <v>2386</v>
      </c>
      <c r="H128" s="20">
        <v>239.5</v>
      </c>
      <c r="I128" s="115">
        <v>3</v>
      </c>
      <c r="J128" s="134"/>
    </row>
    <row r="129" spans="1:10" ht="67.5">
      <c r="A129" s="19" t="s">
        <v>2296</v>
      </c>
      <c r="B129" s="19" t="s">
        <v>2387</v>
      </c>
      <c r="C129" s="19" t="s">
        <v>2388</v>
      </c>
      <c r="D129" s="287">
        <v>43150</v>
      </c>
      <c r="E129" s="278" t="s">
        <v>2389</v>
      </c>
      <c r="F129" s="280" t="s">
        <v>2390</v>
      </c>
      <c r="G129" s="19" t="s">
        <v>2391</v>
      </c>
      <c r="H129" s="20">
        <v>348</v>
      </c>
      <c r="I129" s="115">
        <v>3</v>
      </c>
      <c r="J129" s="134"/>
    </row>
    <row r="130" spans="1:10" ht="12.75">
      <c r="A130" s="19" t="s">
        <v>2296</v>
      </c>
      <c r="B130" s="19" t="s">
        <v>2392</v>
      </c>
      <c r="C130" s="19" t="s">
        <v>2393</v>
      </c>
      <c r="D130" s="287">
        <v>43132</v>
      </c>
      <c r="E130" s="278" t="s">
        <v>2394</v>
      </c>
      <c r="F130" s="280" t="s">
        <v>2299</v>
      </c>
      <c r="G130" s="19" t="s">
        <v>2300</v>
      </c>
      <c r="H130" s="20">
        <v>9.4</v>
      </c>
      <c r="I130" s="115">
        <v>4</v>
      </c>
      <c r="J130" s="134"/>
    </row>
    <row r="131" spans="1:10" ht="12.75">
      <c r="A131" s="19" t="s">
        <v>2296</v>
      </c>
      <c r="B131" s="19" t="s">
        <v>2392</v>
      </c>
      <c r="C131" s="19" t="s">
        <v>2393</v>
      </c>
      <c r="D131" s="287">
        <v>43138</v>
      </c>
      <c r="E131" s="278" t="s">
        <v>2394</v>
      </c>
      <c r="F131" s="280" t="s">
        <v>2299</v>
      </c>
      <c r="G131" s="19" t="s">
        <v>2300</v>
      </c>
      <c r="H131" s="20">
        <v>3.5</v>
      </c>
      <c r="I131" s="115">
        <v>4</v>
      </c>
      <c r="J131" s="134"/>
    </row>
    <row r="132" spans="1:10" ht="12.75">
      <c r="A132" s="19" t="s">
        <v>2296</v>
      </c>
      <c r="B132" s="19" t="s">
        <v>2392</v>
      </c>
      <c r="C132" s="19" t="s">
        <v>2393</v>
      </c>
      <c r="D132" s="287">
        <v>43150</v>
      </c>
      <c r="E132" s="278" t="s">
        <v>2394</v>
      </c>
      <c r="F132" s="280" t="s">
        <v>2299</v>
      </c>
      <c r="G132" s="19" t="s">
        <v>2300</v>
      </c>
      <c r="H132" s="20">
        <v>3.5</v>
      </c>
      <c r="I132" s="115">
        <v>4</v>
      </c>
      <c r="J132" s="134"/>
    </row>
    <row r="133" spans="1:10" ht="12.75">
      <c r="A133" s="19" t="s">
        <v>2296</v>
      </c>
      <c r="B133" s="19" t="s">
        <v>2392</v>
      </c>
      <c r="C133" s="19" t="s">
        <v>2393</v>
      </c>
      <c r="D133" s="287">
        <v>43159</v>
      </c>
      <c r="E133" s="278" t="s">
        <v>2394</v>
      </c>
      <c r="F133" s="280" t="s">
        <v>2299</v>
      </c>
      <c r="G133" s="19" t="s">
        <v>2300</v>
      </c>
      <c r="H133" s="20">
        <v>17.88</v>
      </c>
      <c r="I133" s="115">
        <v>4</v>
      </c>
      <c r="J133" s="134"/>
    </row>
    <row r="134" spans="1:10" ht="22.5">
      <c r="A134" s="19" t="s">
        <v>2296</v>
      </c>
      <c r="B134" s="281" t="s">
        <v>2395</v>
      </c>
      <c r="C134" s="281" t="s">
        <v>2396</v>
      </c>
      <c r="D134" s="289" t="s">
        <v>2397</v>
      </c>
      <c r="E134" s="284" t="s">
        <v>2398</v>
      </c>
      <c r="F134" s="280" t="s">
        <v>2326</v>
      </c>
      <c r="G134" s="284" t="s">
        <v>2327</v>
      </c>
      <c r="H134" s="20">
        <v>550</v>
      </c>
      <c r="I134" s="115">
        <v>2</v>
      </c>
      <c r="J134" s="134"/>
    </row>
    <row r="135" spans="1:10" ht="12.75">
      <c r="A135" s="19" t="s">
        <v>2296</v>
      </c>
      <c r="B135" s="281" t="s">
        <v>2399</v>
      </c>
      <c r="C135" s="281" t="s">
        <v>2400</v>
      </c>
      <c r="D135" s="289" t="s">
        <v>2397</v>
      </c>
      <c r="E135" s="284" t="s">
        <v>2401</v>
      </c>
      <c r="F135" s="285">
        <v>34720341</v>
      </c>
      <c r="G135" s="284" t="s">
        <v>2321</v>
      </c>
      <c r="H135" s="20">
        <v>1096</v>
      </c>
      <c r="I135" s="115">
        <v>4</v>
      </c>
      <c r="J135" s="134"/>
    </row>
    <row r="136" spans="1:10" ht="12.75">
      <c r="A136" s="19" t="s">
        <v>2296</v>
      </c>
      <c r="B136" s="281" t="s">
        <v>2402</v>
      </c>
      <c r="C136" s="281" t="s">
        <v>2403</v>
      </c>
      <c r="D136" s="289" t="s">
        <v>2397</v>
      </c>
      <c r="E136" s="284" t="s">
        <v>2404</v>
      </c>
      <c r="F136" s="280" t="s">
        <v>2405</v>
      </c>
      <c r="G136" s="284" t="s">
        <v>2406</v>
      </c>
      <c r="H136" s="20">
        <v>76.92</v>
      </c>
      <c r="I136" s="115">
        <v>4</v>
      </c>
      <c r="J136" s="134"/>
    </row>
    <row r="137" spans="1:10" ht="22.5">
      <c r="A137" s="19" t="s">
        <v>2296</v>
      </c>
      <c r="B137" s="281" t="s">
        <v>2407</v>
      </c>
      <c r="C137" s="281" t="s">
        <v>2408</v>
      </c>
      <c r="D137" s="289" t="s">
        <v>2409</v>
      </c>
      <c r="E137" s="284" t="s">
        <v>2410</v>
      </c>
      <c r="F137" s="280" t="s">
        <v>2305</v>
      </c>
      <c r="G137" s="284" t="s">
        <v>2306</v>
      </c>
      <c r="H137" s="20">
        <v>58.01</v>
      </c>
      <c r="I137" s="115">
        <v>4</v>
      </c>
      <c r="J137" s="134"/>
    </row>
    <row r="138" spans="1:10" ht="22.5">
      <c r="A138" s="19" t="s">
        <v>2296</v>
      </c>
      <c r="B138" s="281" t="s">
        <v>2411</v>
      </c>
      <c r="C138" s="281" t="s">
        <v>2412</v>
      </c>
      <c r="D138" s="289" t="s">
        <v>2409</v>
      </c>
      <c r="E138" s="284" t="s">
        <v>2413</v>
      </c>
      <c r="F138" s="280" t="s">
        <v>2326</v>
      </c>
      <c r="G138" s="284" t="s">
        <v>2327</v>
      </c>
      <c r="H138" s="20">
        <v>1280</v>
      </c>
      <c r="I138" s="115">
        <v>3</v>
      </c>
      <c r="J138" s="134"/>
    </row>
    <row r="139" spans="1:10" ht="12.75">
      <c r="A139" s="19" t="s">
        <v>2296</v>
      </c>
      <c r="B139" s="281" t="s">
        <v>2414</v>
      </c>
      <c r="C139" s="281" t="s">
        <v>2412</v>
      </c>
      <c r="D139" s="289" t="s">
        <v>2415</v>
      </c>
      <c r="E139" s="284" t="s">
        <v>2416</v>
      </c>
      <c r="F139" s="280" t="s">
        <v>2336</v>
      </c>
      <c r="G139" s="284" t="s">
        <v>2337</v>
      </c>
      <c r="H139" s="20">
        <v>450</v>
      </c>
      <c r="I139" s="115">
        <v>4</v>
      </c>
      <c r="J139" s="134"/>
    </row>
    <row r="140" spans="1:10" ht="12.75">
      <c r="A140" s="19" t="s">
        <v>2296</v>
      </c>
      <c r="B140" s="281" t="s">
        <v>2417</v>
      </c>
      <c r="C140" s="281" t="s">
        <v>2418</v>
      </c>
      <c r="D140" s="289" t="s">
        <v>2419</v>
      </c>
      <c r="E140" s="284" t="s">
        <v>2344</v>
      </c>
      <c r="F140" s="280" t="s">
        <v>2326</v>
      </c>
      <c r="G140" s="284" t="s">
        <v>2327</v>
      </c>
      <c r="H140" s="20">
        <v>200</v>
      </c>
      <c r="I140" s="115">
        <v>2</v>
      </c>
      <c r="J140" s="134"/>
    </row>
    <row r="141" spans="1:10" ht="12.75">
      <c r="A141" s="19" t="s">
        <v>2296</v>
      </c>
      <c r="B141" s="281" t="s">
        <v>2420</v>
      </c>
      <c r="C141" s="281" t="s">
        <v>2403</v>
      </c>
      <c r="D141" s="289" t="s">
        <v>2421</v>
      </c>
      <c r="E141" s="284" t="s">
        <v>2422</v>
      </c>
      <c r="F141" s="280" t="s">
        <v>2405</v>
      </c>
      <c r="G141" s="284" t="s">
        <v>2406</v>
      </c>
      <c r="H141" s="20">
        <v>74.48</v>
      </c>
      <c r="I141" s="115">
        <v>4</v>
      </c>
      <c r="J141" s="134"/>
    </row>
    <row r="142" spans="1:10" ht="12.75">
      <c r="A142" s="19" t="s">
        <v>2296</v>
      </c>
      <c r="B142" s="281" t="s">
        <v>2423</v>
      </c>
      <c r="C142" s="281" t="s">
        <v>2424</v>
      </c>
      <c r="D142" s="289" t="s">
        <v>2425</v>
      </c>
      <c r="E142" s="284" t="s">
        <v>2426</v>
      </c>
      <c r="F142" s="285">
        <v>43459544</v>
      </c>
      <c r="G142" s="284" t="s">
        <v>2310</v>
      </c>
      <c r="H142" s="20">
        <v>150</v>
      </c>
      <c r="I142" s="115">
        <v>4</v>
      </c>
      <c r="J142" s="134"/>
    </row>
    <row r="143" spans="1:10" ht="22.5">
      <c r="A143" s="19" t="s">
        <v>2296</v>
      </c>
      <c r="B143" s="281" t="s">
        <v>2427</v>
      </c>
      <c r="C143" s="19" t="s">
        <v>2428</v>
      </c>
      <c r="D143" s="289" t="s">
        <v>2429</v>
      </c>
      <c r="E143" s="284" t="s">
        <v>2430</v>
      </c>
      <c r="F143" s="280" t="s">
        <v>2299</v>
      </c>
      <c r="G143" s="19" t="s">
        <v>2300</v>
      </c>
      <c r="H143" s="20">
        <v>10.74</v>
      </c>
      <c r="I143" s="115">
        <v>4</v>
      </c>
      <c r="J143" s="134"/>
    </row>
    <row r="144" spans="1:10" ht="12.75">
      <c r="A144" s="19" t="s">
        <v>2296</v>
      </c>
      <c r="B144" s="281" t="s">
        <v>2427</v>
      </c>
      <c r="C144" s="19" t="s">
        <v>2428</v>
      </c>
      <c r="D144" s="289" t="s">
        <v>2431</v>
      </c>
      <c r="E144" s="284" t="s">
        <v>2432</v>
      </c>
      <c r="F144" s="280" t="s">
        <v>2299</v>
      </c>
      <c r="G144" s="19" t="s">
        <v>2300</v>
      </c>
      <c r="H144" s="20">
        <v>3.5</v>
      </c>
      <c r="I144" s="115">
        <v>4</v>
      </c>
      <c r="J144" s="134"/>
    </row>
    <row r="145" spans="1:10" ht="12.75">
      <c r="A145" s="19" t="s">
        <v>2296</v>
      </c>
      <c r="B145" s="281" t="s">
        <v>2427</v>
      </c>
      <c r="C145" s="19" t="s">
        <v>2428</v>
      </c>
      <c r="D145" s="289" t="s">
        <v>2433</v>
      </c>
      <c r="E145" s="284" t="s">
        <v>2432</v>
      </c>
      <c r="F145" s="280" t="s">
        <v>2299</v>
      </c>
      <c r="G145" s="19" t="s">
        <v>2300</v>
      </c>
      <c r="H145" s="20">
        <v>3.5</v>
      </c>
      <c r="I145" s="115">
        <v>4</v>
      </c>
      <c r="J145" s="134"/>
    </row>
    <row r="146" spans="1:10" ht="12.75">
      <c r="A146" s="19" t="s">
        <v>2296</v>
      </c>
      <c r="B146" s="281" t="s">
        <v>2427</v>
      </c>
      <c r="C146" s="19" t="s">
        <v>2428</v>
      </c>
      <c r="D146" s="289" t="s">
        <v>2425</v>
      </c>
      <c r="E146" s="284" t="s">
        <v>2434</v>
      </c>
      <c r="F146" s="280" t="s">
        <v>2299</v>
      </c>
      <c r="G146" s="19" t="s">
        <v>2300</v>
      </c>
      <c r="H146" s="20">
        <v>6.34</v>
      </c>
      <c r="I146" s="115">
        <v>4</v>
      </c>
      <c r="J146" s="134"/>
    </row>
    <row r="147" spans="1:10" ht="12.75">
      <c r="A147" s="19" t="s">
        <v>2296</v>
      </c>
      <c r="B147" s="281" t="s">
        <v>2435</v>
      </c>
      <c r="C147" s="281" t="s">
        <v>2436</v>
      </c>
      <c r="D147" s="289" t="s">
        <v>2437</v>
      </c>
      <c r="E147" s="284" t="s">
        <v>2438</v>
      </c>
      <c r="F147" s="280" t="s">
        <v>2439</v>
      </c>
      <c r="G147" s="284" t="s">
        <v>2440</v>
      </c>
      <c r="H147" s="20">
        <v>24</v>
      </c>
      <c r="I147" s="115">
        <v>4</v>
      </c>
      <c r="J147" s="134"/>
    </row>
    <row r="148" spans="1:10" ht="12.75">
      <c r="A148" s="19" t="s">
        <v>2296</v>
      </c>
      <c r="B148" s="281" t="s">
        <v>2441</v>
      </c>
      <c r="C148" s="281" t="s">
        <v>2442</v>
      </c>
      <c r="D148" s="289" t="s">
        <v>2437</v>
      </c>
      <c r="E148" s="284" t="s">
        <v>2443</v>
      </c>
      <c r="F148" s="285">
        <v>34720341</v>
      </c>
      <c r="G148" s="284" t="s">
        <v>2321</v>
      </c>
      <c r="H148" s="20">
        <v>1096</v>
      </c>
      <c r="I148" s="115">
        <v>3</v>
      </c>
      <c r="J148" s="134"/>
    </row>
    <row r="149" spans="1:10" ht="22.5">
      <c r="A149" s="19" t="s">
        <v>2296</v>
      </c>
      <c r="B149" s="281" t="s">
        <v>2444</v>
      </c>
      <c r="C149" s="281" t="s">
        <v>2445</v>
      </c>
      <c r="D149" s="289" t="s">
        <v>2437</v>
      </c>
      <c r="E149" s="284" t="s">
        <v>2446</v>
      </c>
      <c r="F149" s="280" t="s">
        <v>2326</v>
      </c>
      <c r="G149" s="284" t="s">
        <v>2327</v>
      </c>
      <c r="H149" s="20">
        <v>550</v>
      </c>
      <c r="I149" s="115">
        <v>2</v>
      </c>
      <c r="J149" s="134"/>
    </row>
    <row r="150" spans="1:10" ht="12.75">
      <c r="A150" s="19" t="s">
        <v>2296</v>
      </c>
      <c r="B150" s="281" t="s">
        <v>2418</v>
      </c>
      <c r="C150" s="281" t="s">
        <v>2447</v>
      </c>
      <c r="D150" s="289" t="s">
        <v>2448</v>
      </c>
      <c r="E150" s="284" t="s">
        <v>2449</v>
      </c>
      <c r="F150" s="280" t="s">
        <v>2336</v>
      </c>
      <c r="G150" s="284" t="s">
        <v>2337</v>
      </c>
      <c r="H150" s="20">
        <v>450</v>
      </c>
      <c r="I150" s="115">
        <v>4</v>
      </c>
      <c r="J150" s="134"/>
    </row>
    <row r="151" spans="1:10" ht="22.5">
      <c r="A151" s="19" t="s">
        <v>2296</v>
      </c>
      <c r="B151" s="281" t="s">
        <v>2450</v>
      </c>
      <c r="C151" s="281" t="s">
        <v>2451</v>
      </c>
      <c r="D151" s="289" t="s">
        <v>2448</v>
      </c>
      <c r="E151" s="284" t="s">
        <v>2452</v>
      </c>
      <c r="F151" s="280" t="s">
        <v>2305</v>
      </c>
      <c r="G151" s="284" t="s">
        <v>2306</v>
      </c>
      <c r="H151" s="20">
        <v>58.01</v>
      </c>
      <c r="I151" s="115">
        <v>4</v>
      </c>
      <c r="J151" s="134"/>
    </row>
    <row r="152" spans="1:10" ht="12.75">
      <c r="A152" s="19" t="s">
        <v>2296</v>
      </c>
      <c r="B152" s="281" t="s">
        <v>2453</v>
      </c>
      <c r="C152" s="281" t="s">
        <v>2454</v>
      </c>
      <c r="D152" s="289" t="s">
        <v>2455</v>
      </c>
      <c r="E152" s="284" t="s">
        <v>2456</v>
      </c>
      <c r="F152" s="280" t="s">
        <v>2326</v>
      </c>
      <c r="G152" s="284" t="s">
        <v>2327</v>
      </c>
      <c r="H152" s="290">
        <v>700</v>
      </c>
      <c r="I152" s="115">
        <v>2</v>
      </c>
      <c r="J152" s="134"/>
    </row>
    <row r="153" spans="1:10" ht="12.75">
      <c r="A153" s="19" t="s">
        <v>2296</v>
      </c>
      <c r="B153" s="281" t="s">
        <v>2403</v>
      </c>
      <c r="C153" s="281" t="s">
        <v>2457</v>
      </c>
      <c r="D153" s="289" t="s">
        <v>2458</v>
      </c>
      <c r="E153" s="284" t="s">
        <v>2459</v>
      </c>
      <c r="F153" s="280" t="s">
        <v>2405</v>
      </c>
      <c r="G153" s="284" t="s">
        <v>2406</v>
      </c>
      <c r="H153" s="20">
        <v>74.48</v>
      </c>
      <c r="I153" s="115">
        <v>4</v>
      </c>
      <c r="J153" s="134"/>
    </row>
    <row r="154" spans="1:10" ht="12.75">
      <c r="A154" s="19" t="s">
        <v>2296</v>
      </c>
      <c r="B154" s="281" t="s">
        <v>2453</v>
      </c>
      <c r="C154" s="281" t="s">
        <v>2454</v>
      </c>
      <c r="D154" s="289" t="s">
        <v>2455</v>
      </c>
      <c r="E154" s="284" t="s">
        <v>2456</v>
      </c>
      <c r="F154" s="280" t="s">
        <v>2326</v>
      </c>
      <c r="G154" s="284" t="s">
        <v>2327</v>
      </c>
      <c r="H154" s="20">
        <v>700</v>
      </c>
      <c r="I154" s="115">
        <v>3</v>
      </c>
      <c r="J154" s="134"/>
    </row>
    <row r="155" spans="1:10" ht="56.25">
      <c r="A155" s="19" t="s">
        <v>2296</v>
      </c>
      <c r="B155" s="19" t="s">
        <v>2460</v>
      </c>
      <c r="C155" s="19" t="s">
        <v>2461</v>
      </c>
      <c r="D155" s="283">
        <v>43201</v>
      </c>
      <c r="E155" s="278" t="s">
        <v>2462</v>
      </c>
      <c r="F155" s="280" t="s">
        <v>2463</v>
      </c>
      <c r="G155" s="19" t="s">
        <v>2464</v>
      </c>
      <c r="H155" s="20">
        <v>216</v>
      </c>
      <c r="I155" s="115">
        <v>2</v>
      </c>
      <c r="J155" s="134"/>
    </row>
    <row r="156" spans="1:10" ht="56.25">
      <c r="A156" s="19" t="s">
        <v>2296</v>
      </c>
      <c r="B156" s="19" t="s">
        <v>2465</v>
      </c>
      <c r="C156" s="19" t="s">
        <v>2466</v>
      </c>
      <c r="D156" s="283">
        <v>43210</v>
      </c>
      <c r="E156" s="278" t="s">
        <v>2462</v>
      </c>
      <c r="F156" s="280" t="s">
        <v>2467</v>
      </c>
      <c r="G156" s="19" t="s">
        <v>2342</v>
      </c>
      <c r="H156" s="20">
        <v>708.85</v>
      </c>
      <c r="I156" s="115">
        <v>2</v>
      </c>
      <c r="J156" s="134"/>
    </row>
    <row r="157" spans="1:10" ht="22.5">
      <c r="A157" s="19" t="s">
        <v>2296</v>
      </c>
      <c r="B157" s="19" t="s">
        <v>2468</v>
      </c>
      <c r="C157" s="19" t="s">
        <v>2469</v>
      </c>
      <c r="D157" s="283">
        <v>43208</v>
      </c>
      <c r="E157" s="19" t="s">
        <v>2470</v>
      </c>
      <c r="F157" s="280" t="s">
        <v>2471</v>
      </c>
      <c r="G157" s="19" t="s">
        <v>2472</v>
      </c>
      <c r="H157" s="20">
        <v>1000</v>
      </c>
      <c r="I157" s="115">
        <v>2</v>
      </c>
      <c r="J157" s="134"/>
    </row>
    <row r="158" spans="1:10" ht="22.5">
      <c r="A158" s="19" t="s">
        <v>2296</v>
      </c>
      <c r="B158" s="19" t="s">
        <v>2473</v>
      </c>
      <c r="C158" s="19" t="s">
        <v>2474</v>
      </c>
      <c r="D158" s="283">
        <v>43208</v>
      </c>
      <c r="E158" s="19" t="s">
        <v>2475</v>
      </c>
      <c r="F158" s="280" t="s">
        <v>2476</v>
      </c>
      <c r="G158" s="19" t="s">
        <v>2477</v>
      </c>
      <c r="H158" s="20">
        <v>1000</v>
      </c>
      <c r="I158" s="115">
        <v>2</v>
      </c>
      <c r="J158" s="134"/>
    </row>
    <row r="159" spans="1:10" ht="12.75">
      <c r="A159" s="19" t="s">
        <v>2296</v>
      </c>
      <c r="B159" s="19" t="s">
        <v>2478</v>
      </c>
      <c r="C159" s="19" t="s">
        <v>2479</v>
      </c>
      <c r="D159" s="283">
        <v>43210</v>
      </c>
      <c r="E159" s="19" t="s">
        <v>2480</v>
      </c>
      <c r="F159" s="280" t="s">
        <v>2481</v>
      </c>
      <c r="G159" s="19" t="s">
        <v>2482</v>
      </c>
      <c r="H159" s="20">
        <v>36.99</v>
      </c>
      <c r="I159" s="115">
        <v>2</v>
      </c>
      <c r="J159" s="134"/>
    </row>
    <row r="160" spans="1:10" ht="56.25">
      <c r="A160" s="19" t="s">
        <v>2296</v>
      </c>
      <c r="B160" s="19" t="s">
        <v>2483</v>
      </c>
      <c r="C160" s="19" t="s">
        <v>2484</v>
      </c>
      <c r="D160" s="283">
        <v>43203</v>
      </c>
      <c r="E160" s="278" t="s">
        <v>2485</v>
      </c>
      <c r="F160" s="280"/>
      <c r="G160" s="19" t="s">
        <v>2486</v>
      </c>
      <c r="H160" s="20">
        <v>395</v>
      </c>
      <c r="I160" s="115">
        <v>3</v>
      </c>
      <c r="J160" s="134"/>
    </row>
    <row r="161" spans="1:10" ht="22.5">
      <c r="A161" s="19" t="s">
        <v>2296</v>
      </c>
      <c r="B161" s="19" t="s">
        <v>2487</v>
      </c>
      <c r="C161" s="19" t="s">
        <v>2488</v>
      </c>
      <c r="D161" s="283">
        <v>43216</v>
      </c>
      <c r="E161" s="278" t="s">
        <v>2489</v>
      </c>
      <c r="F161" s="280"/>
      <c r="G161" s="19" t="s">
        <v>2490</v>
      </c>
      <c r="H161" s="20">
        <v>778.02</v>
      </c>
      <c r="I161" s="115">
        <v>3</v>
      </c>
      <c r="J161" s="134"/>
    </row>
    <row r="162" spans="1:10" ht="22.5">
      <c r="A162" s="19" t="s">
        <v>2296</v>
      </c>
      <c r="B162" s="19" t="s">
        <v>2491</v>
      </c>
      <c r="C162" s="19" t="s">
        <v>2492</v>
      </c>
      <c r="D162" s="283">
        <v>43203</v>
      </c>
      <c r="E162" s="19" t="s">
        <v>2493</v>
      </c>
      <c r="F162" s="280"/>
      <c r="G162" s="19" t="s">
        <v>2321</v>
      </c>
      <c r="H162" s="20">
        <v>12.5</v>
      </c>
      <c r="I162" s="115">
        <v>4</v>
      </c>
      <c r="J162" s="134"/>
    </row>
    <row r="163" spans="1:10" ht="12.75">
      <c r="A163" s="19" t="s">
        <v>2296</v>
      </c>
      <c r="B163" s="19" t="s">
        <v>2494</v>
      </c>
      <c r="C163" s="19" t="s">
        <v>2479</v>
      </c>
      <c r="D163" s="283">
        <v>43210</v>
      </c>
      <c r="E163" s="19" t="s">
        <v>2495</v>
      </c>
      <c r="F163" s="280"/>
      <c r="G163" s="19" t="s">
        <v>2321</v>
      </c>
      <c r="H163" s="20">
        <v>137.30000000000001</v>
      </c>
      <c r="I163" s="115">
        <v>4</v>
      </c>
      <c r="J163" s="134"/>
    </row>
    <row r="164" spans="1:10" ht="22.5">
      <c r="A164" s="19" t="s">
        <v>2296</v>
      </c>
      <c r="B164" s="19" t="s">
        <v>2496</v>
      </c>
      <c r="C164" s="19" t="s">
        <v>2461</v>
      </c>
      <c r="D164" s="283">
        <v>43201</v>
      </c>
      <c r="E164" s="19" t="s">
        <v>2497</v>
      </c>
      <c r="F164" s="280"/>
      <c r="G164" s="19" t="s">
        <v>2498</v>
      </c>
      <c r="H164" s="20">
        <v>1683</v>
      </c>
      <c r="I164" s="115">
        <v>3</v>
      </c>
      <c r="J164" s="134"/>
    </row>
    <row r="165" spans="1:10" ht="22.5">
      <c r="A165" s="19" t="s">
        <v>2296</v>
      </c>
      <c r="B165" s="19" t="s">
        <v>2499</v>
      </c>
      <c r="C165" s="19" t="s">
        <v>2479</v>
      </c>
      <c r="D165" s="283">
        <v>43210</v>
      </c>
      <c r="E165" s="19" t="s">
        <v>2500</v>
      </c>
      <c r="F165" s="280"/>
      <c r="G165" s="19" t="s">
        <v>2321</v>
      </c>
      <c r="H165" s="20">
        <v>40.9</v>
      </c>
      <c r="I165" s="115">
        <v>3</v>
      </c>
      <c r="J165" s="134"/>
    </row>
    <row r="166" spans="1:10" ht="56.25">
      <c r="A166" s="19" t="s">
        <v>2296</v>
      </c>
      <c r="B166" s="19" t="s">
        <v>2499</v>
      </c>
      <c r="C166" s="19" t="s">
        <v>2479</v>
      </c>
      <c r="D166" s="283">
        <v>43214</v>
      </c>
      <c r="E166" s="278" t="s">
        <v>2501</v>
      </c>
      <c r="F166" s="280"/>
      <c r="G166" s="19" t="s">
        <v>2321</v>
      </c>
      <c r="H166" s="20">
        <v>592</v>
      </c>
      <c r="I166" s="115">
        <v>3</v>
      </c>
      <c r="J166" s="134"/>
    </row>
    <row r="167" spans="1:10" ht="56.25">
      <c r="A167" s="19" t="s">
        <v>2296</v>
      </c>
      <c r="B167" s="19" t="s">
        <v>2502</v>
      </c>
      <c r="C167" s="19" t="s">
        <v>2484</v>
      </c>
      <c r="D167" s="283">
        <v>43203</v>
      </c>
      <c r="E167" s="278" t="s">
        <v>2503</v>
      </c>
      <c r="F167" s="280"/>
      <c r="G167" s="19" t="s">
        <v>2321</v>
      </c>
      <c r="H167" s="20">
        <v>2112.5</v>
      </c>
      <c r="I167" s="115">
        <v>3</v>
      </c>
      <c r="J167" s="134"/>
    </row>
    <row r="168" spans="1:10" ht="56.25">
      <c r="A168" s="19" t="s">
        <v>2296</v>
      </c>
      <c r="B168" s="19" t="s">
        <v>2504</v>
      </c>
      <c r="C168" s="19" t="s">
        <v>2488</v>
      </c>
      <c r="D168" s="283">
        <v>43216</v>
      </c>
      <c r="E168" s="278" t="s">
        <v>2505</v>
      </c>
      <c r="F168" s="280"/>
      <c r="G168" s="19" t="s">
        <v>2321</v>
      </c>
      <c r="H168" s="20">
        <v>317.98</v>
      </c>
      <c r="I168" s="115">
        <v>2</v>
      </c>
      <c r="J168" s="134"/>
    </row>
    <row r="169" spans="1:10" ht="12.75">
      <c r="A169" s="19" t="s">
        <v>2296</v>
      </c>
      <c r="B169" s="19" t="s">
        <v>2506</v>
      </c>
      <c r="C169" s="19" t="s">
        <v>2507</v>
      </c>
      <c r="D169" s="283">
        <v>43210</v>
      </c>
      <c r="E169" s="19" t="s">
        <v>2508</v>
      </c>
      <c r="F169" s="280" t="s">
        <v>2509</v>
      </c>
      <c r="G169" s="19" t="s">
        <v>2510</v>
      </c>
      <c r="H169" s="20">
        <v>26.73</v>
      </c>
      <c r="I169" s="115">
        <v>4</v>
      </c>
      <c r="J169" s="134"/>
    </row>
    <row r="170" spans="1:10" ht="22.5">
      <c r="A170" s="19" t="s">
        <v>2296</v>
      </c>
      <c r="B170" s="19" t="s">
        <v>2511</v>
      </c>
      <c r="C170" s="19" t="s">
        <v>2512</v>
      </c>
      <c r="D170" s="283">
        <v>43210</v>
      </c>
      <c r="E170" s="19" t="s">
        <v>2513</v>
      </c>
      <c r="F170" s="280"/>
      <c r="G170" s="19" t="s">
        <v>2514</v>
      </c>
      <c r="H170" s="20">
        <v>100</v>
      </c>
      <c r="I170" s="115">
        <v>4</v>
      </c>
      <c r="J170" s="134"/>
    </row>
    <row r="171" spans="1:10" ht="22.5">
      <c r="A171" s="19" t="s">
        <v>2296</v>
      </c>
      <c r="B171" s="19" t="s">
        <v>2515</v>
      </c>
      <c r="C171" s="19" t="s">
        <v>2507</v>
      </c>
      <c r="D171" s="283">
        <v>43210</v>
      </c>
      <c r="E171" s="19" t="s">
        <v>2516</v>
      </c>
      <c r="F171" s="280" t="s">
        <v>2517</v>
      </c>
      <c r="G171" s="19" t="s">
        <v>2518</v>
      </c>
      <c r="H171" s="20">
        <v>5.74</v>
      </c>
      <c r="I171" s="115">
        <v>4</v>
      </c>
      <c r="J171" s="134"/>
    </row>
    <row r="172" spans="1:10" ht="22.5">
      <c r="A172" s="19" t="s">
        <v>2296</v>
      </c>
      <c r="B172" s="19" t="s">
        <v>2519</v>
      </c>
      <c r="C172" s="19" t="s">
        <v>2520</v>
      </c>
      <c r="D172" s="283">
        <v>43203</v>
      </c>
      <c r="E172" s="19" t="s">
        <v>2521</v>
      </c>
      <c r="F172" s="280" t="s">
        <v>2522</v>
      </c>
      <c r="G172" s="19" t="s">
        <v>713</v>
      </c>
      <c r="H172" s="20">
        <v>397.5</v>
      </c>
      <c r="I172" s="115">
        <v>3</v>
      </c>
      <c r="J172" s="134"/>
    </row>
    <row r="173" spans="1:10" ht="12.75">
      <c r="A173" s="19" t="s">
        <v>2296</v>
      </c>
      <c r="B173" s="19" t="s">
        <v>2523</v>
      </c>
      <c r="C173" s="19" t="s">
        <v>2524</v>
      </c>
      <c r="D173" s="283">
        <v>43201</v>
      </c>
      <c r="E173" s="19" t="s">
        <v>2525</v>
      </c>
      <c r="F173" s="280" t="s">
        <v>2299</v>
      </c>
      <c r="G173" s="19" t="s">
        <v>2300</v>
      </c>
      <c r="H173" s="20">
        <v>3.5</v>
      </c>
      <c r="I173" s="115">
        <v>4</v>
      </c>
      <c r="J173" s="134"/>
    </row>
    <row r="174" spans="1:10" ht="12.75">
      <c r="A174" s="19" t="s">
        <v>2296</v>
      </c>
      <c r="B174" s="19" t="s">
        <v>2523</v>
      </c>
      <c r="C174" s="19" t="s">
        <v>2524</v>
      </c>
      <c r="D174" s="283">
        <v>43208</v>
      </c>
      <c r="E174" s="19" t="s">
        <v>2525</v>
      </c>
      <c r="F174" s="280" t="s">
        <v>2299</v>
      </c>
      <c r="G174" s="19" t="s">
        <v>2300</v>
      </c>
      <c r="H174" s="20">
        <v>3.5</v>
      </c>
      <c r="I174" s="115">
        <v>4</v>
      </c>
      <c r="J174" s="134"/>
    </row>
    <row r="175" spans="1:10" ht="12.75">
      <c r="A175" s="19" t="s">
        <v>2296</v>
      </c>
      <c r="B175" s="19" t="s">
        <v>2523</v>
      </c>
      <c r="C175" s="19" t="s">
        <v>2524</v>
      </c>
      <c r="D175" s="283">
        <v>43220</v>
      </c>
      <c r="E175" s="19" t="s">
        <v>2525</v>
      </c>
      <c r="F175" s="280" t="s">
        <v>2299</v>
      </c>
      <c r="G175" s="19" t="s">
        <v>2300</v>
      </c>
      <c r="H175" s="20">
        <v>10.46</v>
      </c>
      <c r="I175" s="115">
        <v>4</v>
      </c>
      <c r="J175" s="134"/>
    </row>
    <row r="176" spans="1:10" ht="12.75">
      <c r="A176" s="19" t="s">
        <v>2296</v>
      </c>
      <c r="B176" s="19" t="s">
        <v>2526</v>
      </c>
      <c r="C176" s="19" t="s">
        <v>2527</v>
      </c>
      <c r="D176" s="283">
        <v>43220</v>
      </c>
      <c r="E176" s="19" t="s">
        <v>2528</v>
      </c>
      <c r="F176" s="19"/>
      <c r="G176" s="19" t="s">
        <v>2531</v>
      </c>
      <c r="H176" s="20">
        <v>150</v>
      </c>
      <c r="I176" s="115">
        <v>4</v>
      </c>
      <c r="J176" s="134"/>
    </row>
    <row r="177" spans="1:10" ht="12.75">
      <c r="A177" s="19" t="s">
        <v>2296</v>
      </c>
      <c r="B177" s="19" t="s">
        <v>2526</v>
      </c>
      <c r="C177" s="19" t="s">
        <v>2527</v>
      </c>
      <c r="D177" s="283">
        <v>43220</v>
      </c>
      <c r="E177" s="19" t="s">
        <v>2529</v>
      </c>
      <c r="F177" s="19"/>
      <c r="G177" s="19" t="s">
        <v>2531</v>
      </c>
      <c r="H177" s="20">
        <v>37.79</v>
      </c>
      <c r="I177" s="115">
        <v>4</v>
      </c>
      <c r="J177" s="134"/>
    </row>
    <row r="178" spans="1:10" ht="12.75">
      <c r="A178" s="19" t="s">
        <v>2296</v>
      </c>
      <c r="B178" s="19" t="s">
        <v>2526</v>
      </c>
      <c r="C178" s="19" t="s">
        <v>2527</v>
      </c>
      <c r="D178" s="283">
        <v>43220</v>
      </c>
      <c r="E178" s="19" t="s">
        <v>2530</v>
      </c>
      <c r="F178" s="19"/>
      <c r="G178" s="19" t="s">
        <v>2531</v>
      </c>
      <c r="H178" s="20">
        <v>15</v>
      </c>
      <c r="I178" s="115">
        <v>4</v>
      </c>
      <c r="J178" s="134"/>
    </row>
    <row r="179" spans="1:10" ht="12.75">
      <c r="A179" s="19" t="s">
        <v>2296</v>
      </c>
      <c r="B179" s="281" t="s">
        <v>2524</v>
      </c>
      <c r="C179" s="281" t="s">
        <v>2532</v>
      </c>
      <c r="D179" s="289" t="s">
        <v>2533</v>
      </c>
      <c r="E179" s="284" t="s">
        <v>2534</v>
      </c>
      <c r="F179" s="285">
        <v>34720341</v>
      </c>
      <c r="G179" s="284" t="s">
        <v>2321</v>
      </c>
      <c r="H179" s="20">
        <v>1096</v>
      </c>
      <c r="I179" s="115">
        <v>4</v>
      </c>
      <c r="J179" s="134"/>
    </row>
    <row r="180" spans="1:10" ht="22.5">
      <c r="A180" s="19" t="s">
        <v>2296</v>
      </c>
      <c r="B180" s="281" t="s">
        <v>2535</v>
      </c>
      <c r="C180" s="281" t="s">
        <v>2536</v>
      </c>
      <c r="D180" s="289" t="s">
        <v>2537</v>
      </c>
      <c r="E180" s="284" t="s">
        <v>2538</v>
      </c>
      <c r="F180" s="280" t="s">
        <v>2326</v>
      </c>
      <c r="G180" s="284" t="s">
        <v>2327</v>
      </c>
      <c r="H180" s="20">
        <v>550</v>
      </c>
      <c r="I180" s="115">
        <v>2</v>
      </c>
      <c r="J180" s="134"/>
    </row>
    <row r="181" spans="1:10" ht="12.75">
      <c r="A181" s="19" t="s">
        <v>2296</v>
      </c>
      <c r="B181" s="281" t="s">
        <v>2539</v>
      </c>
      <c r="C181" s="281" t="s">
        <v>2540</v>
      </c>
      <c r="D181" s="289" t="s">
        <v>2541</v>
      </c>
      <c r="E181" s="284" t="s">
        <v>2542</v>
      </c>
      <c r="F181" s="285">
        <v>47194235</v>
      </c>
      <c r="G181" s="284" t="s">
        <v>2331</v>
      </c>
      <c r="H181" s="20">
        <v>360</v>
      </c>
      <c r="I181" s="115">
        <v>4</v>
      </c>
      <c r="J181" s="134"/>
    </row>
    <row r="182" spans="1:10" ht="12.75">
      <c r="A182" s="19" t="s">
        <v>2296</v>
      </c>
      <c r="B182" s="281" t="s">
        <v>2543</v>
      </c>
      <c r="C182" s="281" t="s">
        <v>2544</v>
      </c>
      <c r="D182" s="289" t="s">
        <v>2545</v>
      </c>
      <c r="E182" s="284" t="s">
        <v>2546</v>
      </c>
      <c r="F182" s="280" t="s">
        <v>2547</v>
      </c>
      <c r="G182" s="284" t="s">
        <v>2548</v>
      </c>
      <c r="H182" s="20">
        <v>98.73</v>
      </c>
      <c r="I182" s="115">
        <v>3</v>
      </c>
      <c r="J182" s="134"/>
    </row>
    <row r="183" spans="1:10" ht="22.5">
      <c r="A183" s="19" t="s">
        <v>2296</v>
      </c>
      <c r="B183" s="281" t="s">
        <v>2549</v>
      </c>
      <c r="C183" s="281" t="s">
        <v>2550</v>
      </c>
      <c r="D183" s="289" t="s">
        <v>2551</v>
      </c>
      <c r="E183" s="284" t="s">
        <v>2552</v>
      </c>
      <c r="F183" s="280"/>
      <c r="G183" s="284" t="s">
        <v>2553</v>
      </c>
      <c r="H183" s="20">
        <v>559.97</v>
      </c>
      <c r="I183" s="115">
        <v>2</v>
      </c>
      <c r="J183" s="134"/>
    </row>
    <row r="184" spans="1:10" ht="22.5">
      <c r="A184" s="19" t="s">
        <v>2296</v>
      </c>
      <c r="B184" s="281" t="s">
        <v>2554</v>
      </c>
      <c r="C184" s="281" t="s">
        <v>2555</v>
      </c>
      <c r="D184" s="289" t="s">
        <v>2556</v>
      </c>
      <c r="E184" s="284" t="s">
        <v>2557</v>
      </c>
      <c r="F184" s="280" t="s">
        <v>2305</v>
      </c>
      <c r="G184" s="284" t="s">
        <v>2306</v>
      </c>
      <c r="H184" s="20">
        <v>58.01</v>
      </c>
      <c r="I184" s="115">
        <v>4</v>
      </c>
      <c r="J184" s="134"/>
    </row>
    <row r="185" spans="1:10" ht="12.75">
      <c r="A185" s="19" t="s">
        <v>2296</v>
      </c>
      <c r="B185" s="281" t="s">
        <v>2558</v>
      </c>
      <c r="C185" s="281" t="s">
        <v>2559</v>
      </c>
      <c r="D185" s="289" t="s">
        <v>2560</v>
      </c>
      <c r="E185" s="284" t="s">
        <v>2561</v>
      </c>
      <c r="F185" s="280" t="s">
        <v>2336</v>
      </c>
      <c r="G185" s="284" t="s">
        <v>2337</v>
      </c>
      <c r="H185" s="20">
        <v>450</v>
      </c>
      <c r="I185" s="115">
        <v>4</v>
      </c>
      <c r="J185" s="134"/>
    </row>
    <row r="186" spans="1:10" ht="12.75">
      <c r="A186" s="19" t="s">
        <v>2296</v>
      </c>
      <c r="B186" s="281" t="s">
        <v>2403</v>
      </c>
      <c r="C186" s="281" t="s">
        <v>2562</v>
      </c>
      <c r="D186" s="289" t="s">
        <v>2563</v>
      </c>
      <c r="E186" s="284" t="s">
        <v>2564</v>
      </c>
      <c r="F186" s="280" t="s">
        <v>2405</v>
      </c>
      <c r="G186" s="284" t="s">
        <v>2406</v>
      </c>
      <c r="H186" s="20">
        <v>74.48</v>
      </c>
      <c r="I186" s="115">
        <v>4</v>
      </c>
      <c r="J186" s="134"/>
    </row>
    <row r="187" spans="1:10" ht="12.75">
      <c r="A187" s="19" t="s">
        <v>2296</v>
      </c>
      <c r="B187" s="19" t="s">
        <v>2565</v>
      </c>
      <c r="C187" s="19" t="s">
        <v>2566</v>
      </c>
      <c r="D187" s="283">
        <v>43251</v>
      </c>
      <c r="E187" s="19" t="s">
        <v>2567</v>
      </c>
      <c r="F187" s="280"/>
      <c r="G187" s="19" t="s">
        <v>2568</v>
      </c>
      <c r="H187" s="20">
        <v>150</v>
      </c>
      <c r="I187" s="115">
        <v>4</v>
      </c>
      <c r="J187" s="134"/>
    </row>
    <row r="188" spans="1:10" ht="12.75">
      <c r="A188" s="19" t="s">
        <v>2296</v>
      </c>
      <c r="B188" s="19" t="s">
        <v>2565</v>
      </c>
      <c r="C188" s="19" t="s">
        <v>2566</v>
      </c>
      <c r="D188" s="283">
        <v>43251</v>
      </c>
      <c r="E188" s="19" t="s">
        <v>2569</v>
      </c>
      <c r="F188" s="19"/>
      <c r="G188" s="19" t="s">
        <v>2568</v>
      </c>
      <c r="H188" s="20">
        <v>37.79</v>
      </c>
      <c r="I188" s="115">
        <v>4</v>
      </c>
      <c r="J188" s="134"/>
    </row>
    <row r="189" spans="1:10" ht="12.75">
      <c r="A189" s="19" t="s">
        <v>2296</v>
      </c>
      <c r="B189" s="19" t="s">
        <v>2565</v>
      </c>
      <c r="C189" s="19" t="s">
        <v>2566</v>
      </c>
      <c r="D189" s="283">
        <v>43251</v>
      </c>
      <c r="E189" s="19" t="s">
        <v>2570</v>
      </c>
      <c r="F189" s="19"/>
      <c r="G189" s="19" t="s">
        <v>2568</v>
      </c>
      <c r="H189" s="20">
        <v>15</v>
      </c>
      <c r="I189" s="115">
        <v>4</v>
      </c>
      <c r="J189" s="134"/>
    </row>
    <row r="190" spans="1:10" ht="12.75">
      <c r="A190" s="19" t="s">
        <v>2296</v>
      </c>
      <c r="B190" s="19" t="s">
        <v>2571</v>
      </c>
      <c r="C190" s="281" t="s">
        <v>2571</v>
      </c>
      <c r="D190" s="289" t="s">
        <v>2572</v>
      </c>
      <c r="E190" s="19" t="s">
        <v>2525</v>
      </c>
      <c r="F190" s="280" t="s">
        <v>2299</v>
      </c>
      <c r="G190" s="19" t="s">
        <v>2300</v>
      </c>
      <c r="H190" s="20">
        <v>3.5</v>
      </c>
      <c r="I190" s="115">
        <v>4</v>
      </c>
      <c r="J190" s="134"/>
    </row>
    <row r="191" spans="1:10" ht="12.75">
      <c r="A191" s="19" t="s">
        <v>2296</v>
      </c>
      <c r="B191" s="19" t="s">
        <v>2571</v>
      </c>
      <c r="C191" s="281" t="s">
        <v>2571</v>
      </c>
      <c r="D191" s="289" t="s">
        <v>2545</v>
      </c>
      <c r="E191" s="19" t="s">
        <v>2525</v>
      </c>
      <c r="F191" s="280" t="s">
        <v>2299</v>
      </c>
      <c r="G191" s="19" t="s">
        <v>2300</v>
      </c>
      <c r="H191" s="20">
        <v>13.5</v>
      </c>
      <c r="I191" s="115">
        <v>4</v>
      </c>
      <c r="J191" s="134"/>
    </row>
    <row r="192" spans="1:10" ht="12.75">
      <c r="A192" s="19" t="s">
        <v>2296</v>
      </c>
      <c r="B192" s="19" t="s">
        <v>2571</v>
      </c>
      <c r="C192" s="281" t="s">
        <v>2571</v>
      </c>
      <c r="D192" s="289" t="s">
        <v>2551</v>
      </c>
      <c r="E192" s="19" t="s">
        <v>2573</v>
      </c>
      <c r="F192" s="280" t="s">
        <v>2299</v>
      </c>
      <c r="G192" s="19" t="s">
        <v>2300</v>
      </c>
      <c r="H192" s="20">
        <v>10</v>
      </c>
      <c r="I192" s="115">
        <v>4</v>
      </c>
      <c r="J192" s="134"/>
    </row>
    <row r="193" spans="1:10" ht="12.75">
      <c r="A193" s="19" t="s">
        <v>2296</v>
      </c>
      <c r="B193" s="19" t="s">
        <v>2571</v>
      </c>
      <c r="C193" s="281" t="s">
        <v>2571</v>
      </c>
      <c r="D193" s="289" t="s">
        <v>2574</v>
      </c>
      <c r="E193" s="19" t="s">
        <v>2525</v>
      </c>
      <c r="F193" s="280" t="s">
        <v>2299</v>
      </c>
      <c r="G193" s="19" t="s">
        <v>2300</v>
      </c>
      <c r="H193" s="20">
        <v>13.5</v>
      </c>
      <c r="I193" s="115">
        <v>4</v>
      </c>
      <c r="J193" s="134"/>
    </row>
    <row r="194" spans="1:10" ht="12.75">
      <c r="A194" s="19" t="s">
        <v>2296</v>
      </c>
      <c r="B194" s="19" t="s">
        <v>2571</v>
      </c>
      <c r="C194" s="281" t="s">
        <v>2571</v>
      </c>
      <c r="D194" s="289" t="s">
        <v>2575</v>
      </c>
      <c r="E194" s="19" t="s">
        <v>2525</v>
      </c>
      <c r="F194" s="280" t="s">
        <v>2299</v>
      </c>
      <c r="G194" s="19" t="s">
        <v>2300</v>
      </c>
      <c r="H194" s="20">
        <v>7</v>
      </c>
      <c r="I194" s="115">
        <v>4</v>
      </c>
      <c r="J194" s="134"/>
    </row>
    <row r="195" spans="1:10" ht="12.75">
      <c r="A195" s="19" t="s">
        <v>2296</v>
      </c>
      <c r="B195" s="281" t="s">
        <v>2576</v>
      </c>
      <c r="C195" s="281" t="s">
        <v>2577</v>
      </c>
      <c r="D195" s="289" t="s">
        <v>2578</v>
      </c>
      <c r="E195" s="284" t="s">
        <v>2579</v>
      </c>
      <c r="F195" s="280" t="s">
        <v>2326</v>
      </c>
      <c r="G195" s="284" t="s">
        <v>2327</v>
      </c>
      <c r="H195" s="20">
        <v>832</v>
      </c>
      <c r="I195" s="115">
        <v>3</v>
      </c>
      <c r="J195" s="134"/>
    </row>
    <row r="196" spans="1:10" ht="12.75">
      <c r="A196" s="19" t="s">
        <v>2296</v>
      </c>
      <c r="B196" s="281" t="s">
        <v>2580</v>
      </c>
      <c r="C196" s="281" t="s">
        <v>2581</v>
      </c>
      <c r="D196" s="289" t="s">
        <v>2578</v>
      </c>
      <c r="E196" s="284" t="s">
        <v>2582</v>
      </c>
      <c r="F196" s="285">
        <v>34720341</v>
      </c>
      <c r="G196" s="284" t="s">
        <v>2321</v>
      </c>
      <c r="H196" s="20">
        <v>1096</v>
      </c>
      <c r="I196" s="115">
        <v>3</v>
      </c>
      <c r="J196" s="134"/>
    </row>
    <row r="197" spans="1:10" ht="22.5">
      <c r="A197" s="19" t="s">
        <v>2296</v>
      </c>
      <c r="B197" s="281" t="s">
        <v>2583</v>
      </c>
      <c r="C197" s="281" t="s">
        <v>2584</v>
      </c>
      <c r="D197" s="289" t="s">
        <v>2578</v>
      </c>
      <c r="E197" s="284" t="s">
        <v>2585</v>
      </c>
      <c r="F197" s="280" t="s">
        <v>2326</v>
      </c>
      <c r="G197" s="284" t="s">
        <v>2327</v>
      </c>
      <c r="H197" s="20">
        <v>550</v>
      </c>
      <c r="I197" s="115">
        <v>2</v>
      </c>
      <c r="J197" s="134"/>
    </row>
    <row r="198" spans="1:10" ht="33.75">
      <c r="A198" s="19" t="s">
        <v>2296</v>
      </c>
      <c r="B198" s="281" t="s">
        <v>2586</v>
      </c>
      <c r="C198" s="281" t="s">
        <v>2587</v>
      </c>
      <c r="D198" s="289" t="s">
        <v>2578</v>
      </c>
      <c r="E198" s="284" t="s">
        <v>2588</v>
      </c>
      <c r="F198" s="280" t="s">
        <v>2616</v>
      </c>
      <c r="G198" s="284" t="s">
        <v>2589</v>
      </c>
      <c r="H198" s="20">
        <v>6640.1</v>
      </c>
      <c r="I198" s="115">
        <v>3</v>
      </c>
      <c r="J198" s="134"/>
    </row>
    <row r="199" spans="1:10" ht="22.5">
      <c r="A199" s="19" t="s">
        <v>2296</v>
      </c>
      <c r="B199" s="281" t="s">
        <v>2590</v>
      </c>
      <c r="C199" s="281" t="s">
        <v>2591</v>
      </c>
      <c r="D199" s="289" t="s">
        <v>2592</v>
      </c>
      <c r="E199" s="284" t="s">
        <v>2593</v>
      </c>
      <c r="F199" s="280" t="s">
        <v>2305</v>
      </c>
      <c r="G199" s="284" t="s">
        <v>2306</v>
      </c>
      <c r="H199" s="20">
        <v>58.01</v>
      </c>
      <c r="I199" s="115">
        <v>4</v>
      </c>
      <c r="J199" s="134"/>
    </row>
    <row r="200" spans="1:10" ht="45">
      <c r="A200" s="19" t="s">
        <v>2296</v>
      </c>
      <c r="B200" s="281" t="s">
        <v>2594</v>
      </c>
      <c r="C200" s="281" t="s">
        <v>2535</v>
      </c>
      <c r="D200" s="289" t="s">
        <v>2595</v>
      </c>
      <c r="E200" s="284" t="s">
        <v>2596</v>
      </c>
      <c r="F200" s="280" t="s">
        <v>2336</v>
      </c>
      <c r="G200" s="284" t="s">
        <v>2337</v>
      </c>
      <c r="H200" s="20">
        <v>450</v>
      </c>
      <c r="I200" s="115">
        <v>4</v>
      </c>
      <c r="J200" s="134"/>
    </row>
    <row r="201" spans="1:10" ht="12.75">
      <c r="A201" s="19" t="s">
        <v>2296</v>
      </c>
      <c r="B201" s="281" t="s">
        <v>2597</v>
      </c>
      <c r="C201" s="281" t="s">
        <v>2403</v>
      </c>
      <c r="D201" s="289" t="s">
        <v>2598</v>
      </c>
      <c r="E201" s="284" t="s">
        <v>2599</v>
      </c>
      <c r="F201" s="280" t="s">
        <v>2405</v>
      </c>
      <c r="G201" s="284" t="s">
        <v>2406</v>
      </c>
      <c r="H201" s="20">
        <v>74.62</v>
      </c>
      <c r="I201" s="115">
        <v>4</v>
      </c>
      <c r="J201" s="134"/>
    </row>
    <row r="202" spans="1:10" ht="33.75">
      <c r="A202" s="19" t="s">
        <v>2296</v>
      </c>
      <c r="B202" s="19" t="s">
        <v>2600</v>
      </c>
      <c r="C202" s="19" t="s">
        <v>2601</v>
      </c>
      <c r="D202" s="283">
        <v>43272</v>
      </c>
      <c r="E202" s="19" t="s">
        <v>2377</v>
      </c>
      <c r="F202" s="19"/>
      <c r="G202" s="19" t="s">
        <v>2378</v>
      </c>
      <c r="H202" s="20">
        <v>42</v>
      </c>
      <c r="I202" s="115">
        <v>2</v>
      </c>
      <c r="J202" s="134"/>
    </row>
    <row r="203" spans="1:10" ht="12.75">
      <c r="A203" s="19" t="s">
        <v>2296</v>
      </c>
      <c r="B203" s="19" t="s">
        <v>2602</v>
      </c>
      <c r="C203" s="19" t="s">
        <v>2603</v>
      </c>
      <c r="D203" s="283">
        <v>43251</v>
      </c>
      <c r="E203" s="19" t="s">
        <v>2604</v>
      </c>
      <c r="F203" s="280"/>
      <c r="G203" s="19" t="s">
        <v>2568</v>
      </c>
      <c r="H203" s="20">
        <v>150</v>
      </c>
      <c r="I203" s="115">
        <v>4</v>
      </c>
      <c r="J203" s="134"/>
    </row>
    <row r="204" spans="1:10" ht="12.75">
      <c r="A204" s="19" t="s">
        <v>2296</v>
      </c>
      <c r="B204" s="19" t="s">
        <v>2602</v>
      </c>
      <c r="C204" s="19" t="s">
        <v>2603</v>
      </c>
      <c r="D204" s="283">
        <v>43251</v>
      </c>
      <c r="E204" s="19" t="s">
        <v>2605</v>
      </c>
      <c r="F204" s="19"/>
      <c r="G204" s="19" t="s">
        <v>2568</v>
      </c>
      <c r="H204" s="20">
        <v>37.79</v>
      </c>
      <c r="I204" s="115">
        <v>4</v>
      </c>
      <c r="J204" s="134"/>
    </row>
    <row r="205" spans="1:10" ht="12.75">
      <c r="A205" s="19" t="s">
        <v>2296</v>
      </c>
      <c r="B205" s="19" t="s">
        <v>2602</v>
      </c>
      <c r="C205" s="19" t="s">
        <v>2603</v>
      </c>
      <c r="D205" s="283">
        <v>43251</v>
      </c>
      <c r="E205" s="19" t="s">
        <v>2606</v>
      </c>
      <c r="F205" s="19"/>
      <c r="G205" s="19" t="s">
        <v>2568</v>
      </c>
      <c r="H205" s="20">
        <v>15</v>
      </c>
      <c r="I205" s="115">
        <v>4</v>
      </c>
      <c r="J205" s="134"/>
    </row>
    <row r="206" spans="1:10" ht="12.75">
      <c r="A206" s="19" t="s">
        <v>2296</v>
      </c>
      <c r="B206" s="281" t="s">
        <v>2607</v>
      </c>
      <c r="C206" s="19" t="s">
        <v>2608</v>
      </c>
      <c r="D206" s="289" t="s">
        <v>2609</v>
      </c>
      <c r="E206" s="281" t="s">
        <v>2610</v>
      </c>
      <c r="F206" s="280" t="s">
        <v>2299</v>
      </c>
      <c r="G206" s="19" t="s">
        <v>2300</v>
      </c>
      <c r="H206" s="20">
        <v>3.5</v>
      </c>
      <c r="I206" s="115">
        <v>4</v>
      </c>
      <c r="J206" s="134"/>
    </row>
    <row r="207" spans="1:10" ht="12.75">
      <c r="A207" s="19" t="s">
        <v>2296</v>
      </c>
      <c r="B207" s="281" t="s">
        <v>2607</v>
      </c>
      <c r="C207" s="19" t="s">
        <v>2608</v>
      </c>
      <c r="D207" s="289" t="s">
        <v>2611</v>
      </c>
      <c r="E207" s="281" t="s">
        <v>2612</v>
      </c>
      <c r="F207" s="280" t="s">
        <v>2299</v>
      </c>
      <c r="G207" s="19" t="s">
        <v>2300</v>
      </c>
      <c r="H207" s="20">
        <v>20</v>
      </c>
      <c r="I207" s="115">
        <v>4</v>
      </c>
      <c r="J207" s="134"/>
    </row>
    <row r="208" spans="1:10" ht="12.75">
      <c r="A208" s="19" t="s">
        <v>2296</v>
      </c>
      <c r="B208" s="281" t="s">
        <v>2607</v>
      </c>
      <c r="C208" s="19" t="s">
        <v>2608</v>
      </c>
      <c r="D208" s="289" t="s">
        <v>2613</v>
      </c>
      <c r="E208" s="281" t="s">
        <v>2610</v>
      </c>
      <c r="F208" s="280" t="s">
        <v>2299</v>
      </c>
      <c r="G208" s="19" t="s">
        <v>2300</v>
      </c>
      <c r="H208" s="20">
        <v>3.5</v>
      </c>
      <c r="I208" s="115">
        <v>4</v>
      </c>
      <c r="J208" s="134"/>
    </row>
    <row r="209" spans="1:10" ht="12.75">
      <c r="A209" s="19" t="s">
        <v>2296</v>
      </c>
      <c r="B209" s="281" t="s">
        <v>2607</v>
      </c>
      <c r="C209" s="19" t="s">
        <v>2608</v>
      </c>
      <c r="D209" s="289" t="s">
        <v>2614</v>
      </c>
      <c r="E209" s="281" t="s">
        <v>2610</v>
      </c>
      <c r="F209" s="280" t="s">
        <v>2299</v>
      </c>
      <c r="G209" s="19" t="s">
        <v>2300</v>
      </c>
      <c r="H209" s="20">
        <v>3.5</v>
      </c>
      <c r="I209" s="115">
        <v>4</v>
      </c>
      <c r="J209" s="134"/>
    </row>
    <row r="210" spans="1:10" ht="12.75">
      <c r="A210" s="19" t="s">
        <v>2296</v>
      </c>
      <c r="B210" s="281" t="s">
        <v>2607</v>
      </c>
      <c r="C210" s="19" t="s">
        <v>2608</v>
      </c>
      <c r="D210" s="289" t="s">
        <v>2615</v>
      </c>
      <c r="E210" s="281" t="s">
        <v>2610</v>
      </c>
      <c r="F210" s="280" t="s">
        <v>2299</v>
      </c>
      <c r="G210" s="19" t="s">
        <v>2300</v>
      </c>
      <c r="H210" s="20">
        <v>7.66</v>
      </c>
      <c r="I210" s="115">
        <v>4</v>
      </c>
      <c r="J210" s="134"/>
    </row>
    <row r="211" spans="1:10" ht="12.75">
      <c r="A211" s="19" t="s">
        <v>2296</v>
      </c>
      <c r="B211" s="281" t="s">
        <v>2617</v>
      </c>
      <c r="C211" s="281" t="s">
        <v>2608</v>
      </c>
      <c r="D211" s="289" t="s">
        <v>2618</v>
      </c>
      <c r="E211" s="284" t="s">
        <v>2619</v>
      </c>
      <c r="F211" s="285">
        <v>34720341</v>
      </c>
      <c r="G211" s="284" t="s">
        <v>2321</v>
      </c>
      <c r="H211" s="20">
        <v>1096</v>
      </c>
      <c r="I211" s="115">
        <v>3</v>
      </c>
      <c r="J211" s="134"/>
    </row>
    <row r="212" spans="1:10" ht="22.5">
      <c r="A212" s="19" t="s">
        <v>2296</v>
      </c>
      <c r="B212" s="281" t="s">
        <v>2620</v>
      </c>
      <c r="C212" s="281" t="s">
        <v>2621</v>
      </c>
      <c r="D212" s="289" t="s">
        <v>2622</v>
      </c>
      <c r="E212" s="284" t="s">
        <v>2623</v>
      </c>
      <c r="F212" s="280" t="s">
        <v>2326</v>
      </c>
      <c r="G212" s="284" t="s">
        <v>2327</v>
      </c>
      <c r="H212" s="20">
        <v>550</v>
      </c>
      <c r="I212" s="115">
        <v>2</v>
      </c>
      <c r="J212" s="134"/>
    </row>
    <row r="213" spans="1:10" ht="12.75">
      <c r="A213" s="19" t="s">
        <v>2296</v>
      </c>
      <c r="B213" s="281" t="s">
        <v>2624</v>
      </c>
      <c r="C213" s="281" t="s">
        <v>2625</v>
      </c>
      <c r="D213" s="289" t="s">
        <v>2622</v>
      </c>
      <c r="E213" s="284" t="s">
        <v>2626</v>
      </c>
      <c r="F213" s="291">
        <v>35713003</v>
      </c>
      <c r="G213" s="284" t="s">
        <v>2440</v>
      </c>
      <c r="H213" s="20">
        <v>18</v>
      </c>
      <c r="I213" s="115">
        <v>4</v>
      </c>
      <c r="J213" s="134"/>
    </row>
    <row r="214" spans="1:10" ht="22.5">
      <c r="A214" s="19" t="s">
        <v>2296</v>
      </c>
      <c r="B214" s="281" t="s">
        <v>2627</v>
      </c>
      <c r="C214" s="281" t="s">
        <v>2628</v>
      </c>
      <c r="D214" s="289" t="s">
        <v>2629</v>
      </c>
      <c r="E214" s="284" t="s">
        <v>2630</v>
      </c>
      <c r="F214" s="280" t="s">
        <v>2305</v>
      </c>
      <c r="G214" s="284" t="s">
        <v>2306</v>
      </c>
      <c r="H214" s="20">
        <v>58.01</v>
      </c>
      <c r="I214" s="115">
        <v>4</v>
      </c>
      <c r="J214" s="134"/>
    </row>
    <row r="215" spans="1:10" ht="45">
      <c r="A215" s="19" t="s">
        <v>2296</v>
      </c>
      <c r="B215" s="281" t="s">
        <v>2631</v>
      </c>
      <c r="C215" s="281" t="s">
        <v>2577</v>
      </c>
      <c r="D215" s="289" t="s">
        <v>2632</v>
      </c>
      <c r="E215" s="284" t="s">
        <v>2633</v>
      </c>
      <c r="F215" s="280" t="s">
        <v>2336</v>
      </c>
      <c r="G215" s="284" t="s">
        <v>2337</v>
      </c>
      <c r="H215" s="20">
        <v>450</v>
      </c>
      <c r="I215" s="115">
        <v>4</v>
      </c>
      <c r="J215" s="134"/>
    </row>
    <row r="216" spans="1:10" ht="33.75">
      <c r="A216" s="19" t="s">
        <v>2296</v>
      </c>
      <c r="B216" s="281" t="s">
        <v>2634</v>
      </c>
      <c r="C216" s="281" t="s">
        <v>2635</v>
      </c>
      <c r="D216" s="289" t="s">
        <v>2636</v>
      </c>
      <c r="E216" s="284" t="s">
        <v>2637</v>
      </c>
      <c r="F216" s="291">
        <v>33558884</v>
      </c>
      <c r="G216" s="284" t="s">
        <v>2638</v>
      </c>
      <c r="H216" s="20">
        <v>1800</v>
      </c>
      <c r="I216" s="115">
        <v>3</v>
      </c>
      <c r="J216" s="134"/>
    </row>
    <row r="217" spans="1:10" ht="12.75">
      <c r="A217" s="19" t="s">
        <v>2296</v>
      </c>
      <c r="B217" s="281" t="s">
        <v>2639</v>
      </c>
      <c r="C217" s="281" t="s">
        <v>2403</v>
      </c>
      <c r="D217" s="289" t="s">
        <v>2640</v>
      </c>
      <c r="E217" s="284" t="s">
        <v>2641</v>
      </c>
      <c r="F217" s="280" t="s">
        <v>2405</v>
      </c>
      <c r="G217" s="284" t="s">
        <v>2406</v>
      </c>
      <c r="H217" s="20">
        <v>81.7</v>
      </c>
      <c r="I217" s="115">
        <v>4</v>
      </c>
      <c r="J217" s="134"/>
    </row>
    <row r="218" spans="1:10" ht="12.75">
      <c r="A218" s="19" t="s">
        <v>2296</v>
      </c>
      <c r="B218" s="281" t="s">
        <v>2642</v>
      </c>
      <c r="C218" s="281" t="s">
        <v>2643</v>
      </c>
      <c r="D218" s="289" t="s">
        <v>2644</v>
      </c>
      <c r="E218" s="284" t="s">
        <v>2645</v>
      </c>
      <c r="F218" s="291">
        <v>36279021</v>
      </c>
      <c r="G218" s="284" t="s">
        <v>2646</v>
      </c>
      <c r="H218" s="20">
        <v>396.3</v>
      </c>
      <c r="I218" s="115">
        <v>2</v>
      </c>
      <c r="J218" s="134"/>
    </row>
    <row r="219" spans="1:10" ht="56.25">
      <c r="A219" s="19" t="s">
        <v>2296</v>
      </c>
      <c r="B219" s="19" t="s">
        <v>2647</v>
      </c>
      <c r="C219" s="19" t="s">
        <v>2648</v>
      </c>
      <c r="D219" s="283">
        <v>43308</v>
      </c>
      <c r="E219" s="278" t="s">
        <v>2649</v>
      </c>
      <c r="F219" s="280" t="s">
        <v>2385</v>
      </c>
      <c r="G219" s="19" t="s">
        <v>2386</v>
      </c>
      <c r="H219" s="20">
        <v>237.6</v>
      </c>
      <c r="I219" s="115">
        <v>3</v>
      </c>
      <c r="J219" s="134"/>
    </row>
    <row r="220" spans="1:10" ht="56.25">
      <c r="A220" s="19" t="s">
        <v>2296</v>
      </c>
      <c r="B220" s="19" t="s">
        <v>2650</v>
      </c>
      <c r="C220" s="19" t="s">
        <v>2651</v>
      </c>
      <c r="D220" s="283">
        <v>43308</v>
      </c>
      <c r="E220" s="278" t="s">
        <v>2652</v>
      </c>
      <c r="F220" s="280" t="s">
        <v>2771</v>
      </c>
      <c r="G220" s="19" t="s">
        <v>2653</v>
      </c>
      <c r="H220" s="20">
        <v>1535.22</v>
      </c>
      <c r="I220" s="115">
        <v>3</v>
      </c>
      <c r="J220" s="134"/>
    </row>
    <row r="221" spans="1:10" ht="56.25">
      <c r="A221" s="19" t="s">
        <v>2296</v>
      </c>
      <c r="B221" s="19" t="s">
        <v>2654</v>
      </c>
      <c r="C221" s="19" t="s">
        <v>2655</v>
      </c>
      <c r="D221" s="283">
        <v>43308</v>
      </c>
      <c r="E221" s="278" t="s">
        <v>2656</v>
      </c>
      <c r="F221" s="19"/>
      <c r="G221" s="19" t="s">
        <v>2657</v>
      </c>
      <c r="H221" s="20">
        <v>957.77</v>
      </c>
      <c r="I221" s="115">
        <v>3</v>
      </c>
      <c r="J221" s="134"/>
    </row>
    <row r="222" spans="1:10" ht="56.25">
      <c r="A222" s="19" t="s">
        <v>2296</v>
      </c>
      <c r="B222" s="19" t="s">
        <v>2658</v>
      </c>
      <c r="C222" s="19" t="s">
        <v>2659</v>
      </c>
      <c r="D222" s="283">
        <v>43308</v>
      </c>
      <c r="E222" s="278" t="s">
        <v>2660</v>
      </c>
      <c r="F222" s="19"/>
      <c r="G222" s="19" t="s">
        <v>2661</v>
      </c>
      <c r="H222" s="20">
        <v>6613.41</v>
      </c>
      <c r="I222" s="115">
        <v>3</v>
      </c>
      <c r="J222" s="134"/>
    </row>
    <row r="223" spans="1:10" ht="12.75">
      <c r="A223" s="19" t="s">
        <v>2296</v>
      </c>
      <c r="B223" s="19" t="s">
        <v>2662</v>
      </c>
      <c r="C223" s="19" t="s">
        <v>2663</v>
      </c>
      <c r="D223" s="283">
        <v>43312</v>
      </c>
      <c r="E223" s="19" t="s">
        <v>2604</v>
      </c>
      <c r="F223" s="280"/>
      <c r="G223" s="19" t="s">
        <v>2568</v>
      </c>
      <c r="H223" s="20">
        <v>150</v>
      </c>
      <c r="I223" s="115">
        <v>4</v>
      </c>
      <c r="J223" s="134"/>
    </row>
    <row r="224" spans="1:10" ht="12.75">
      <c r="A224" s="19" t="s">
        <v>2296</v>
      </c>
      <c r="B224" s="19" t="s">
        <v>2662</v>
      </c>
      <c r="C224" s="19" t="s">
        <v>2664</v>
      </c>
      <c r="D224" s="283">
        <v>43312</v>
      </c>
      <c r="E224" s="19" t="s">
        <v>2605</v>
      </c>
      <c r="F224" s="19"/>
      <c r="G224" s="19" t="s">
        <v>2568</v>
      </c>
      <c r="H224" s="20">
        <v>37.79</v>
      </c>
      <c r="I224" s="115">
        <v>4</v>
      </c>
      <c r="J224" s="134"/>
    </row>
    <row r="225" spans="1:10" ht="12.75">
      <c r="A225" s="19" t="s">
        <v>2296</v>
      </c>
      <c r="B225" s="19" t="s">
        <v>2662</v>
      </c>
      <c r="C225" s="19" t="s">
        <v>2665</v>
      </c>
      <c r="D225" s="283">
        <v>43312</v>
      </c>
      <c r="E225" s="19" t="s">
        <v>2606</v>
      </c>
      <c r="F225" s="19"/>
      <c r="G225" s="19" t="s">
        <v>2568</v>
      </c>
      <c r="H225" s="20">
        <v>15</v>
      </c>
      <c r="I225" s="115">
        <v>4</v>
      </c>
      <c r="J225" s="134"/>
    </row>
    <row r="226" spans="1:10" ht="12.75">
      <c r="A226" s="19" t="s">
        <v>2296</v>
      </c>
      <c r="B226" s="281" t="s">
        <v>2666</v>
      </c>
      <c r="C226" s="19" t="s">
        <v>2667</v>
      </c>
      <c r="D226" s="283">
        <v>43297</v>
      </c>
      <c r="E226" s="281" t="s">
        <v>2610</v>
      </c>
      <c r="F226" s="280" t="s">
        <v>2299</v>
      </c>
      <c r="G226" s="19" t="s">
        <v>2300</v>
      </c>
      <c r="H226" s="20">
        <v>3.5</v>
      </c>
      <c r="I226" s="115">
        <v>4</v>
      </c>
      <c r="J226" s="134"/>
    </row>
    <row r="227" spans="1:10" ht="12.75">
      <c r="A227" s="19" t="s">
        <v>2296</v>
      </c>
      <c r="B227" s="281" t="s">
        <v>2666</v>
      </c>
      <c r="C227" s="19" t="s">
        <v>2667</v>
      </c>
      <c r="D227" s="283">
        <v>43307</v>
      </c>
      <c r="E227" s="281" t="s">
        <v>2610</v>
      </c>
      <c r="F227" s="280" t="s">
        <v>2299</v>
      </c>
      <c r="G227" s="19" t="s">
        <v>2300</v>
      </c>
      <c r="H227" s="20">
        <v>3.5</v>
      </c>
      <c r="I227" s="115">
        <v>4</v>
      </c>
      <c r="J227" s="134"/>
    </row>
    <row r="228" spans="1:10" ht="12.75">
      <c r="A228" s="19" t="s">
        <v>2296</v>
      </c>
      <c r="B228" s="281" t="s">
        <v>2666</v>
      </c>
      <c r="C228" s="19" t="s">
        <v>2667</v>
      </c>
      <c r="D228" s="283">
        <v>43308</v>
      </c>
      <c r="E228" s="281" t="s">
        <v>2612</v>
      </c>
      <c r="F228" s="280" t="s">
        <v>2299</v>
      </c>
      <c r="G228" s="19" t="s">
        <v>2300</v>
      </c>
      <c r="H228" s="20">
        <v>21.32</v>
      </c>
      <c r="I228" s="115">
        <v>4</v>
      </c>
      <c r="J228" s="134"/>
    </row>
    <row r="229" spans="1:10" ht="12.75">
      <c r="A229" s="19" t="s">
        <v>2296</v>
      </c>
      <c r="B229" s="281" t="s">
        <v>2666</v>
      </c>
      <c r="C229" s="19" t="s">
        <v>2667</v>
      </c>
      <c r="D229" s="283">
        <v>43312</v>
      </c>
      <c r="E229" s="281" t="s">
        <v>2610</v>
      </c>
      <c r="F229" s="280" t="s">
        <v>2299</v>
      </c>
      <c r="G229" s="19" t="s">
        <v>2300</v>
      </c>
      <c r="H229" s="20">
        <v>11.12</v>
      </c>
      <c r="I229" s="115">
        <v>4</v>
      </c>
      <c r="J229" s="134"/>
    </row>
    <row r="230" spans="1:10" ht="12.75">
      <c r="A230" s="19" t="s">
        <v>2296</v>
      </c>
      <c r="B230" s="281" t="s">
        <v>2668</v>
      </c>
      <c r="C230" s="281" t="s">
        <v>2667</v>
      </c>
      <c r="D230" s="289" t="s">
        <v>2669</v>
      </c>
      <c r="E230" s="284" t="s">
        <v>2670</v>
      </c>
      <c r="F230" s="285">
        <v>34720341</v>
      </c>
      <c r="G230" s="284" t="s">
        <v>2321</v>
      </c>
      <c r="H230" s="20">
        <v>1096</v>
      </c>
      <c r="I230" s="115">
        <v>3</v>
      </c>
      <c r="J230" s="134"/>
    </row>
    <row r="231" spans="1:10" ht="22.5">
      <c r="A231" s="19" t="s">
        <v>2296</v>
      </c>
      <c r="B231" s="281" t="s">
        <v>2671</v>
      </c>
      <c r="C231" s="281" t="s">
        <v>2672</v>
      </c>
      <c r="D231" s="289" t="s">
        <v>2669</v>
      </c>
      <c r="E231" s="284" t="s">
        <v>2673</v>
      </c>
      <c r="F231" s="280" t="s">
        <v>2326</v>
      </c>
      <c r="G231" s="284" t="s">
        <v>2327</v>
      </c>
      <c r="H231" s="20">
        <v>550</v>
      </c>
      <c r="I231" s="115">
        <v>2</v>
      </c>
      <c r="J231" s="134"/>
    </row>
    <row r="232" spans="1:10" ht="56.25">
      <c r="A232" s="19" t="s">
        <v>2296</v>
      </c>
      <c r="B232" s="281" t="s">
        <v>2674</v>
      </c>
      <c r="C232" s="281" t="s">
        <v>2675</v>
      </c>
      <c r="D232" s="289" t="s">
        <v>2669</v>
      </c>
      <c r="E232" s="278" t="s">
        <v>2676</v>
      </c>
      <c r="F232" s="280" t="s">
        <v>2761</v>
      </c>
      <c r="G232" s="284" t="s">
        <v>2677</v>
      </c>
      <c r="H232" s="20">
        <v>600</v>
      </c>
      <c r="I232" s="115">
        <v>3</v>
      </c>
      <c r="J232" s="134"/>
    </row>
    <row r="233" spans="1:10" ht="22.5">
      <c r="A233" s="19" t="s">
        <v>2296</v>
      </c>
      <c r="B233" s="281" t="s">
        <v>2678</v>
      </c>
      <c r="C233" s="281" t="s">
        <v>2679</v>
      </c>
      <c r="D233" s="289" t="s">
        <v>2680</v>
      </c>
      <c r="E233" s="284" t="s">
        <v>2681</v>
      </c>
      <c r="F233" s="280" t="s">
        <v>2305</v>
      </c>
      <c r="G233" s="284" t="s">
        <v>2306</v>
      </c>
      <c r="H233" s="20">
        <v>58.01</v>
      </c>
      <c r="I233" s="115">
        <v>4</v>
      </c>
      <c r="J233" s="134"/>
    </row>
    <row r="234" spans="1:10" ht="45">
      <c r="A234" s="19" t="s">
        <v>2296</v>
      </c>
      <c r="B234" s="281" t="s">
        <v>2682</v>
      </c>
      <c r="C234" s="281" t="s">
        <v>2683</v>
      </c>
      <c r="D234" s="289" t="s">
        <v>2680</v>
      </c>
      <c r="E234" s="284" t="s">
        <v>2684</v>
      </c>
      <c r="F234" s="280" t="s">
        <v>2336</v>
      </c>
      <c r="G234" s="284" t="s">
        <v>2337</v>
      </c>
      <c r="H234" s="20">
        <v>450</v>
      </c>
      <c r="I234" s="115">
        <v>4</v>
      </c>
      <c r="J234" s="134"/>
    </row>
    <row r="235" spans="1:10" ht="12.75">
      <c r="A235" s="19" t="s">
        <v>2296</v>
      </c>
      <c r="B235" s="281" t="s">
        <v>2685</v>
      </c>
      <c r="C235" s="281" t="s">
        <v>2686</v>
      </c>
      <c r="D235" s="289" t="s">
        <v>2680</v>
      </c>
      <c r="E235" s="284" t="s">
        <v>2687</v>
      </c>
      <c r="F235" s="285">
        <v>47194235</v>
      </c>
      <c r="G235" s="284" t="s">
        <v>2331</v>
      </c>
      <c r="H235" s="20">
        <v>360</v>
      </c>
      <c r="I235" s="115">
        <v>4</v>
      </c>
      <c r="J235" s="134"/>
    </row>
    <row r="236" spans="1:10" ht="56.25">
      <c r="A236" s="19" t="s">
        <v>2296</v>
      </c>
      <c r="B236" s="281" t="s">
        <v>2688</v>
      </c>
      <c r="C236" s="281" t="s">
        <v>2689</v>
      </c>
      <c r="D236" s="289" t="s">
        <v>2680</v>
      </c>
      <c r="E236" s="278" t="s">
        <v>2690</v>
      </c>
      <c r="F236" s="19"/>
      <c r="G236" s="284" t="s">
        <v>2691</v>
      </c>
      <c r="H236" s="20">
        <v>3342.73</v>
      </c>
      <c r="I236" s="115">
        <v>3</v>
      </c>
      <c r="J236" s="134"/>
    </row>
    <row r="237" spans="1:10" ht="12.75">
      <c r="A237" s="19" t="s">
        <v>2296</v>
      </c>
      <c r="B237" s="281" t="s">
        <v>2692</v>
      </c>
      <c r="C237" s="281" t="s">
        <v>2693</v>
      </c>
      <c r="D237" s="289" t="s">
        <v>2680</v>
      </c>
      <c r="E237" s="284" t="s">
        <v>2694</v>
      </c>
      <c r="F237" s="291">
        <v>35713003</v>
      </c>
      <c r="G237" s="284" t="s">
        <v>2440</v>
      </c>
      <c r="H237" s="20">
        <v>6</v>
      </c>
      <c r="I237" s="115">
        <v>4</v>
      </c>
      <c r="J237" s="134"/>
    </row>
    <row r="238" spans="1:10" ht="45">
      <c r="A238" s="19" t="s">
        <v>2296</v>
      </c>
      <c r="B238" s="281" t="s">
        <v>2695</v>
      </c>
      <c r="C238" s="281" t="s">
        <v>2696</v>
      </c>
      <c r="D238" s="289" t="s">
        <v>2697</v>
      </c>
      <c r="E238" s="284" t="s">
        <v>2698</v>
      </c>
      <c r="F238" s="280" t="s">
        <v>2616</v>
      </c>
      <c r="G238" s="284" t="s">
        <v>2589</v>
      </c>
      <c r="H238" s="20">
        <v>-1001.48</v>
      </c>
      <c r="I238" s="115">
        <v>3</v>
      </c>
      <c r="J238" s="134"/>
    </row>
    <row r="239" spans="1:10" ht="56.25">
      <c r="A239" s="19" t="s">
        <v>2296</v>
      </c>
      <c r="B239" s="281" t="s">
        <v>2699</v>
      </c>
      <c r="C239" s="281" t="s">
        <v>2700</v>
      </c>
      <c r="D239" s="289" t="s">
        <v>2697</v>
      </c>
      <c r="E239" s="278" t="s">
        <v>2701</v>
      </c>
      <c r="F239" s="19" t="s">
        <v>2702</v>
      </c>
      <c r="G239" s="284" t="s">
        <v>2638</v>
      </c>
      <c r="H239" s="20">
        <v>1500</v>
      </c>
      <c r="I239" s="115">
        <v>2</v>
      </c>
      <c r="J239" s="134"/>
    </row>
    <row r="240" spans="1:10" ht="12.75">
      <c r="A240" s="19" t="s">
        <v>2296</v>
      </c>
      <c r="B240" s="281" t="s">
        <v>2703</v>
      </c>
      <c r="C240" s="281" t="s">
        <v>2704</v>
      </c>
      <c r="D240" s="289" t="s">
        <v>2697</v>
      </c>
      <c r="E240" s="284" t="s">
        <v>2705</v>
      </c>
      <c r="F240" s="19" t="s">
        <v>2706</v>
      </c>
      <c r="G240" s="284" t="s">
        <v>2707</v>
      </c>
      <c r="H240" s="20">
        <v>1100</v>
      </c>
      <c r="I240" s="115">
        <v>3</v>
      </c>
      <c r="J240" s="134"/>
    </row>
    <row r="241" spans="1:10" ht="33.75">
      <c r="A241" s="19" t="s">
        <v>2296</v>
      </c>
      <c r="B241" s="281" t="s">
        <v>2708</v>
      </c>
      <c r="C241" s="281" t="s">
        <v>2709</v>
      </c>
      <c r="D241" s="289" t="s">
        <v>2697</v>
      </c>
      <c r="E241" s="284" t="s">
        <v>2710</v>
      </c>
      <c r="F241" s="19"/>
      <c r="G241" s="284" t="s">
        <v>2711</v>
      </c>
      <c r="H241" s="20">
        <v>216.32</v>
      </c>
      <c r="I241" s="115">
        <v>4</v>
      </c>
      <c r="J241" s="134"/>
    </row>
    <row r="242" spans="1:10" ht="12.75">
      <c r="A242" s="19" t="s">
        <v>2296</v>
      </c>
      <c r="B242" s="281" t="s">
        <v>2712</v>
      </c>
      <c r="C242" s="281" t="s">
        <v>2713</v>
      </c>
      <c r="D242" s="289" t="s">
        <v>2714</v>
      </c>
      <c r="E242" s="284" t="s">
        <v>2715</v>
      </c>
      <c r="F242" s="19" t="s">
        <v>2762</v>
      </c>
      <c r="G242" s="284" t="s">
        <v>2716</v>
      </c>
      <c r="H242" s="20">
        <v>150</v>
      </c>
      <c r="I242" s="115">
        <v>4</v>
      </c>
      <c r="J242" s="134"/>
    </row>
    <row r="243" spans="1:10" ht="22.5">
      <c r="A243" s="19" t="s">
        <v>2296</v>
      </c>
      <c r="B243" s="281" t="s">
        <v>2717</v>
      </c>
      <c r="C243" s="281" t="s">
        <v>2718</v>
      </c>
      <c r="D243" s="289" t="s">
        <v>2714</v>
      </c>
      <c r="E243" s="284" t="s">
        <v>2719</v>
      </c>
      <c r="F243" s="19" t="s">
        <v>2763</v>
      </c>
      <c r="G243" s="284" t="s">
        <v>2720</v>
      </c>
      <c r="H243" s="20">
        <v>750</v>
      </c>
      <c r="I243" s="115">
        <v>4</v>
      </c>
      <c r="J243" s="134"/>
    </row>
    <row r="244" spans="1:10" ht="56.25">
      <c r="A244" s="19" t="s">
        <v>2296</v>
      </c>
      <c r="B244" s="281" t="s">
        <v>2721</v>
      </c>
      <c r="C244" s="281" t="s">
        <v>2722</v>
      </c>
      <c r="D244" s="289" t="s">
        <v>2723</v>
      </c>
      <c r="E244" s="278" t="s">
        <v>2724</v>
      </c>
      <c r="F244" s="19" t="s">
        <v>2764</v>
      </c>
      <c r="G244" s="284" t="s">
        <v>2725</v>
      </c>
      <c r="H244" s="20">
        <v>413</v>
      </c>
      <c r="I244" s="115">
        <v>3</v>
      </c>
      <c r="J244" s="134"/>
    </row>
    <row r="245" spans="1:10" ht="12.75">
      <c r="A245" s="19" t="s">
        <v>2296</v>
      </c>
      <c r="B245" s="281" t="s">
        <v>2726</v>
      </c>
      <c r="C245" s="281" t="s">
        <v>2403</v>
      </c>
      <c r="D245" s="289" t="s">
        <v>2723</v>
      </c>
      <c r="E245" s="284" t="s">
        <v>2727</v>
      </c>
      <c r="F245" s="19" t="s">
        <v>2405</v>
      </c>
      <c r="G245" s="284" t="s">
        <v>2406</v>
      </c>
      <c r="H245" s="20">
        <v>74.48</v>
      </c>
      <c r="I245" s="115">
        <v>4</v>
      </c>
      <c r="J245" s="134"/>
    </row>
    <row r="246" spans="1:10" ht="45">
      <c r="A246" s="19" t="s">
        <v>2296</v>
      </c>
      <c r="B246" s="281" t="s">
        <v>2728</v>
      </c>
      <c r="C246" s="281" t="s">
        <v>2729</v>
      </c>
      <c r="D246" s="289" t="s">
        <v>2723</v>
      </c>
      <c r="E246" s="284" t="s">
        <v>2730</v>
      </c>
      <c r="F246" s="19" t="s">
        <v>2765</v>
      </c>
      <c r="G246" s="284" t="s">
        <v>2731</v>
      </c>
      <c r="H246" s="20">
        <v>109</v>
      </c>
      <c r="I246" s="115">
        <v>4</v>
      </c>
      <c r="J246" s="134"/>
    </row>
    <row r="247" spans="1:10" ht="12.75">
      <c r="A247" s="19" t="s">
        <v>2296</v>
      </c>
      <c r="B247" s="19" t="s">
        <v>2732</v>
      </c>
      <c r="C247" s="19" t="s">
        <v>2733</v>
      </c>
      <c r="D247" s="283">
        <v>43343</v>
      </c>
      <c r="E247" s="19" t="s">
        <v>2604</v>
      </c>
      <c r="F247" s="280"/>
      <c r="G247" s="19" t="s">
        <v>2568</v>
      </c>
      <c r="H247" s="20">
        <v>150</v>
      </c>
      <c r="I247" s="115">
        <v>4</v>
      </c>
      <c r="J247" s="134"/>
    </row>
    <row r="248" spans="1:10" ht="12.75">
      <c r="A248" s="19" t="s">
        <v>2296</v>
      </c>
      <c r="B248" s="19" t="s">
        <v>2732</v>
      </c>
      <c r="C248" s="19" t="s">
        <v>2734</v>
      </c>
      <c r="D248" s="283">
        <v>43343</v>
      </c>
      <c r="E248" s="19" t="s">
        <v>2605</v>
      </c>
      <c r="F248" s="19"/>
      <c r="G248" s="19" t="s">
        <v>2568</v>
      </c>
      <c r="H248" s="20">
        <v>37.79</v>
      </c>
      <c r="I248" s="115">
        <v>4</v>
      </c>
      <c r="J248" s="134"/>
    </row>
    <row r="249" spans="1:10" ht="12.75">
      <c r="A249" s="19" t="s">
        <v>2296</v>
      </c>
      <c r="B249" s="19" t="s">
        <v>2732</v>
      </c>
      <c r="C249" s="19" t="s">
        <v>2735</v>
      </c>
      <c r="D249" s="283">
        <v>43312</v>
      </c>
      <c r="E249" s="19" t="s">
        <v>2606</v>
      </c>
      <c r="F249" s="19"/>
      <c r="G249" s="19" t="s">
        <v>2568</v>
      </c>
      <c r="H249" s="20">
        <v>15</v>
      </c>
      <c r="I249" s="115">
        <v>4</v>
      </c>
      <c r="J249" s="134"/>
    </row>
    <row r="250" spans="1:10" ht="12.75">
      <c r="A250" s="19" t="s">
        <v>2296</v>
      </c>
      <c r="B250" s="19" t="s">
        <v>2736</v>
      </c>
      <c r="C250" s="19" t="s">
        <v>2737</v>
      </c>
      <c r="D250" s="283">
        <v>43318</v>
      </c>
      <c r="E250" s="19" t="s">
        <v>2610</v>
      </c>
      <c r="F250" s="280" t="s">
        <v>2299</v>
      </c>
      <c r="G250" s="19" t="s">
        <v>2300</v>
      </c>
      <c r="H250" s="20">
        <v>3.5</v>
      </c>
      <c r="I250" s="115">
        <v>4</v>
      </c>
      <c r="J250" s="134"/>
    </row>
    <row r="251" spans="1:10" ht="12.75">
      <c r="A251" s="19" t="s">
        <v>2296</v>
      </c>
      <c r="B251" s="19" t="s">
        <v>2736</v>
      </c>
      <c r="C251" s="19" t="s">
        <v>2737</v>
      </c>
      <c r="D251" s="283">
        <v>43319</v>
      </c>
      <c r="E251" s="19" t="s">
        <v>2610</v>
      </c>
      <c r="F251" s="280" t="s">
        <v>2299</v>
      </c>
      <c r="G251" s="19" t="s">
        <v>2300</v>
      </c>
      <c r="H251" s="20">
        <v>3.5</v>
      </c>
      <c r="I251" s="115">
        <v>4</v>
      </c>
      <c r="J251" s="134"/>
    </row>
    <row r="252" spans="1:10" ht="12.75">
      <c r="A252" s="19" t="s">
        <v>2296</v>
      </c>
      <c r="B252" s="19" t="s">
        <v>2736</v>
      </c>
      <c r="C252" s="19" t="s">
        <v>2737</v>
      </c>
      <c r="D252" s="283">
        <v>43321</v>
      </c>
      <c r="E252" s="19" t="s">
        <v>2610</v>
      </c>
      <c r="F252" s="280" t="s">
        <v>2299</v>
      </c>
      <c r="G252" s="19" t="s">
        <v>2300</v>
      </c>
      <c r="H252" s="20">
        <v>3.5</v>
      </c>
      <c r="I252" s="115">
        <v>4</v>
      </c>
      <c r="J252" s="134"/>
    </row>
    <row r="253" spans="1:10" ht="12.75">
      <c r="A253" s="19" t="s">
        <v>2296</v>
      </c>
      <c r="B253" s="19" t="s">
        <v>2736</v>
      </c>
      <c r="C253" s="19" t="s">
        <v>2737</v>
      </c>
      <c r="D253" s="283">
        <v>43325</v>
      </c>
      <c r="E253" s="19" t="s">
        <v>2610</v>
      </c>
      <c r="F253" s="280" t="s">
        <v>2299</v>
      </c>
      <c r="G253" s="19" t="s">
        <v>2300</v>
      </c>
      <c r="H253" s="20">
        <v>3.5</v>
      </c>
      <c r="I253" s="115">
        <v>4</v>
      </c>
      <c r="J253" s="134"/>
    </row>
    <row r="254" spans="1:10" ht="12.75">
      <c r="A254" s="19" t="s">
        <v>2296</v>
      </c>
      <c r="B254" s="19" t="s">
        <v>2736</v>
      </c>
      <c r="C254" s="19" t="s">
        <v>2737</v>
      </c>
      <c r="D254" s="283">
        <v>43335</v>
      </c>
      <c r="E254" s="19" t="s">
        <v>2610</v>
      </c>
      <c r="F254" s="280" t="s">
        <v>2299</v>
      </c>
      <c r="G254" s="19" t="s">
        <v>2300</v>
      </c>
      <c r="H254" s="20">
        <v>3.5</v>
      </c>
      <c r="I254" s="115">
        <v>4</v>
      </c>
      <c r="J254" s="134"/>
    </row>
    <row r="255" spans="1:10" ht="12.75">
      <c r="A255" s="19" t="s">
        <v>2296</v>
      </c>
      <c r="B255" s="19" t="s">
        <v>2736</v>
      </c>
      <c r="C255" s="19" t="s">
        <v>2737</v>
      </c>
      <c r="D255" s="283">
        <v>43340</v>
      </c>
      <c r="E255" s="19" t="s">
        <v>2610</v>
      </c>
      <c r="F255" s="280" t="s">
        <v>2299</v>
      </c>
      <c r="G255" s="19" t="s">
        <v>2300</v>
      </c>
      <c r="H255" s="20">
        <v>3.5</v>
      </c>
      <c r="I255" s="115">
        <v>4</v>
      </c>
      <c r="J255" s="134"/>
    </row>
    <row r="256" spans="1:10" ht="12.75">
      <c r="A256" s="19" t="s">
        <v>2296</v>
      </c>
      <c r="B256" s="19" t="s">
        <v>2736</v>
      </c>
      <c r="C256" s="19" t="s">
        <v>2737</v>
      </c>
      <c r="D256" s="283">
        <v>43343</v>
      </c>
      <c r="E256" s="19" t="s">
        <v>2610</v>
      </c>
      <c r="F256" s="280" t="s">
        <v>2299</v>
      </c>
      <c r="G256" s="19" t="s">
        <v>2300</v>
      </c>
      <c r="H256" s="20">
        <v>8.32</v>
      </c>
      <c r="I256" s="115">
        <v>4</v>
      </c>
      <c r="J256" s="134"/>
    </row>
    <row r="257" spans="1:10" ht="56.25">
      <c r="A257" s="19" t="s">
        <v>2296</v>
      </c>
      <c r="B257" s="19" t="s">
        <v>2738</v>
      </c>
      <c r="C257" s="19" t="s">
        <v>2739</v>
      </c>
      <c r="D257" s="283">
        <v>43332</v>
      </c>
      <c r="E257" s="278" t="s">
        <v>2740</v>
      </c>
      <c r="F257" s="19"/>
      <c r="G257" s="19" t="s">
        <v>327</v>
      </c>
      <c r="H257" s="20">
        <v>693</v>
      </c>
      <c r="I257" s="115">
        <v>3</v>
      </c>
      <c r="J257" s="134"/>
    </row>
    <row r="258" spans="1:10" ht="22.5">
      <c r="A258" s="19" t="s">
        <v>2296</v>
      </c>
      <c r="B258" s="19" t="s">
        <v>2741</v>
      </c>
      <c r="C258" s="19" t="s">
        <v>2742</v>
      </c>
      <c r="D258" s="283">
        <v>43332</v>
      </c>
      <c r="E258" s="278" t="s">
        <v>2743</v>
      </c>
      <c r="F258" s="280" t="s">
        <v>2767</v>
      </c>
      <c r="G258" s="19" t="s">
        <v>2766</v>
      </c>
      <c r="H258" s="20">
        <v>244.09</v>
      </c>
      <c r="I258" s="115">
        <v>3</v>
      </c>
      <c r="J258" s="134"/>
    </row>
    <row r="259" spans="1:10" ht="22.5">
      <c r="A259" s="19" t="s">
        <v>2296</v>
      </c>
      <c r="B259" s="19" t="s">
        <v>2744</v>
      </c>
      <c r="C259" s="19" t="s">
        <v>2745</v>
      </c>
      <c r="D259" s="283">
        <v>43332</v>
      </c>
      <c r="E259" s="19" t="s">
        <v>2746</v>
      </c>
      <c r="F259" s="280" t="s">
        <v>2747</v>
      </c>
      <c r="G259" s="19" t="s">
        <v>2748</v>
      </c>
      <c r="H259" s="20">
        <v>167.6</v>
      </c>
      <c r="I259" s="115">
        <v>3</v>
      </c>
      <c r="J259" s="134"/>
    </row>
    <row r="260" spans="1:10" ht="45">
      <c r="A260" s="19" t="s">
        <v>2296</v>
      </c>
      <c r="B260" s="19" t="s">
        <v>2749</v>
      </c>
      <c r="C260" s="19" t="s">
        <v>2750</v>
      </c>
      <c r="D260" s="283">
        <v>43332</v>
      </c>
      <c r="E260" s="19" t="s">
        <v>2751</v>
      </c>
      <c r="F260" s="280" t="s">
        <v>2768</v>
      </c>
      <c r="G260" s="284" t="s">
        <v>2752</v>
      </c>
      <c r="H260" s="292">
        <v>55.65</v>
      </c>
      <c r="I260" s="115">
        <v>3</v>
      </c>
      <c r="J260" s="134"/>
    </row>
    <row r="261" spans="1:10" ht="22.5">
      <c r="A261" s="19" t="s">
        <v>2296</v>
      </c>
      <c r="B261" s="19" t="s">
        <v>2753</v>
      </c>
      <c r="C261" s="19" t="s">
        <v>2754</v>
      </c>
      <c r="D261" s="283">
        <v>43332</v>
      </c>
      <c r="E261" s="19" t="s">
        <v>2755</v>
      </c>
      <c r="F261" s="280" t="s">
        <v>2769</v>
      </c>
      <c r="G261" s="284" t="s">
        <v>2756</v>
      </c>
      <c r="H261" s="292">
        <v>79.7</v>
      </c>
      <c r="I261" s="115">
        <v>3</v>
      </c>
      <c r="J261" s="134"/>
    </row>
    <row r="262" spans="1:10" ht="33.75">
      <c r="A262" s="19" t="s">
        <v>2296</v>
      </c>
      <c r="B262" s="19" t="s">
        <v>2757</v>
      </c>
      <c r="C262" s="19" t="s">
        <v>2758</v>
      </c>
      <c r="D262" s="283">
        <v>43332</v>
      </c>
      <c r="E262" s="19" t="s">
        <v>2759</v>
      </c>
      <c r="F262" s="280" t="s">
        <v>2770</v>
      </c>
      <c r="G262" s="284" t="s">
        <v>2760</v>
      </c>
      <c r="H262" s="292">
        <v>1088.7</v>
      </c>
      <c r="I262" s="115">
        <v>3</v>
      </c>
      <c r="J262" s="134"/>
    </row>
    <row r="263" spans="1:10" ht="22.5">
      <c r="A263" s="19" t="s">
        <v>2296</v>
      </c>
      <c r="B263" s="293" t="s">
        <v>2772</v>
      </c>
      <c r="C263" s="293" t="s">
        <v>2773</v>
      </c>
      <c r="D263" s="294" t="s">
        <v>2774</v>
      </c>
      <c r="E263" s="284" t="s">
        <v>2775</v>
      </c>
      <c r="F263" s="280" t="s">
        <v>2326</v>
      </c>
      <c r="G263" s="284" t="s">
        <v>2327</v>
      </c>
      <c r="H263" s="20">
        <v>550</v>
      </c>
      <c r="I263" s="115">
        <v>2</v>
      </c>
      <c r="J263" s="134"/>
    </row>
    <row r="264" spans="1:10" ht="12.75">
      <c r="A264" s="19" t="s">
        <v>2296</v>
      </c>
      <c r="B264" s="293" t="s">
        <v>2776</v>
      </c>
      <c r="C264" s="293" t="s">
        <v>2737</v>
      </c>
      <c r="D264" s="294" t="s">
        <v>2774</v>
      </c>
      <c r="E264" s="284" t="s">
        <v>2777</v>
      </c>
      <c r="F264" s="280" t="s">
        <v>2778</v>
      </c>
      <c r="G264" s="284" t="s">
        <v>2321</v>
      </c>
      <c r="H264" s="20">
        <v>1096</v>
      </c>
      <c r="I264" s="115">
        <v>3</v>
      </c>
      <c r="J264" s="134"/>
    </row>
    <row r="265" spans="1:10" ht="56.25">
      <c r="A265" s="19" t="s">
        <v>2296</v>
      </c>
      <c r="B265" s="293" t="s">
        <v>2779</v>
      </c>
      <c r="C265" s="293" t="s">
        <v>2780</v>
      </c>
      <c r="D265" s="294" t="s">
        <v>2774</v>
      </c>
      <c r="E265" s="278" t="s">
        <v>2781</v>
      </c>
      <c r="F265" s="280" t="s">
        <v>2782</v>
      </c>
      <c r="G265" s="284" t="s">
        <v>2783</v>
      </c>
      <c r="H265" s="20">
        <v>289.7</v>
      </c>
      <c r="I265" s="115">
        <v>3</v>
      </c>
      <c r="J265" s="134"/>
    </row>
    <row r="266" spans="1:10" ht="56.25">
      <c r="A266" s="19" t="s">
        <v>2296</v>
      </c>
      <c r="B266" s="293" t="s">
        <v>2784</v>
      </c>
      <c r="C266" s="293" t="s">
        <v>2785</v>
      </c>
      <c r="D266" s="294" t="s">
        <v>2786</v>
      </c>
      <c r="E266" s="278" t="s">
        <v>2787</v>
      </c>
      <c r="F266" s="280" t="s">
        <v>2824</v>
      </c>
      <c r="G266" s="284" t="s">
        <v>2788</v>
      </c>
      <c r="H266" s="20">
        <v>350</v>
      </c>
      <c r="I266" s="115">
        <v>3</v>
      </c>
      <c r="J266" s="134"/>
    </row>
    <row r="267" spans="1:10" ht="22.5">
      <c r="A267" s="19" t="s">
        <v>2296</v>
      </c>
      <c r="B267" s="293" t="s">
        <v>2789</v>
      </c>
      <c r="C267" s="293" t="s">
        <v>2790</v>
      </c>
      <c r="D267" s="294" t="s">
        <v>2791</v>
      </c>
      <c r="E267" s="284" t="s">
        <v>2792</v>
      </c>
      <c r="F267" s="280" t="s">
        <v>2305</v>
      </c>
      <c r="G267" s="284" t="s">
        <v>2306</v>
      </c>
      <c r="H267" s="20">
        <v>58.01</v>
      </c>
      <c r="I267" s="115">
        <v>4</v>
      </c>
      <c r="J267" s="134"/>
    </row>
    <row r="268" spans="1:10" ht="45">
      <c r="A268" s="19" t="s">
        <v>2296</v>
      </c>
      <c r="B268" s="293" t="s">
        <v>2793</v>
      </c>
      <c r="C268" s="293" t="s">
        <v>2794</v>
      </c>
      <c r="D268" s="294" t="s">
        <v>2795</v>
      </c>
      <c r="E268" s="284" t="s">
        <v>2796</v>
      </c>
      <c r="F268" s="280" t="s">
        <v>2336</v>
      </c>
      <c r="G268" s="284" t="s">
        <v>2337</v>
      </c>
      <c r="H268" s="20">
        <v>450</v>
      </c>
      <c r="I268" s="115">
        <v>4</v>
      </c>
      <c r="J268" s="134"/>
    </row>
    <row r="269" spans="1:10" ht="33.75">
      <c r="A269" s="19" t="s">
        <v>2296</v>
      </c>
      <c r="B269" s="293" t="s">
        <v>2797</v>
      </c>
      <c r="C269" s="293" t="s">
        <v>2798</v>
      </c>
      <c r="D269" s="294" t="s">
        <v>2799</v>
      </c>
      <c r="E269" s="284" t="s">
        <v>2800</v>
      </c>
      <c r="F269" s="280" t="s">
        <v>2747</v>
      </c>
      <c r="G269" s="284" t="s">
        <v>2801</v>
      </c>
      <c r="H269" s="20">
        <v>403.39</v>
      </c>
      <c r="I269" s="115">
        <v>3</v>
      </c>
      <c r="J269" s="134"/>
    </row>
    <row r="270" spans="1:10" ht="56.25">
      <c r="A270" s="19" t="s">
        <v>2296</v>
      </c>
      <c r="B270" s="293" t="s">
        <v>2802</v>
      </c>
      <c r="C270" s="293" t="s">
        <v>2803</v>
      </c>
      <c r="D270" s="294" t="s">
        <v>2799</v>
      </c>
      <c r="E270" s="278" t="s">
        <v>2804</v>
      </c>
      <c r="F270" s="280" t="s">
        <v>2805</v>
      </c>
      <c r="G270" s="284" t="s">
        <v>2806</v>
      </c>
      <c r="H270" s="20">
        <v>1466.8</v>
      </c>
      <c r="I270" s="115">
        <v>3</v>
      </c>
      <c r="J270" s="134"/>
    </row>
    <row r="271" spans="1:10" ht="56.25">
      <c r="A271" s="19" t="s">
        <v>2296</v>
      </c>
      <c r="B271" s="19" t="s">
        <v>2807</v>
      </c>
      <c r="C271" s="19" t="s">
        <v>2808</v>
      </c>
      <c r="D271" s="283">
        <v>43353</v>
      </c>
      <c r="E271" s="278" t="s">
        <v>2809</v>
      </c>
      <c r="F271" s="280" t="s">
        <v>2471</v>
      </c>
      <c r="G271" s="19" t="s">
        <v>2472</v>
      </c>
      <c r="H271" s="20">
        <v>1000</v>
      </c>
      <c r="I271" s="115">
        <v>2</v>
      </c>
      <c r="J271" s="134"/>
    </row>
    <row r="272" spans="1:10" ht="56.25">
      <c r="A272" s="19" t="s">
        <v>2296</v>
      </c>
      <c r="B272" s="19" t="s">
        <v>2810</v>
      </c>
      <c r="C272" s="19" t="s">
        <v>2811</v>
      </c>
      <c r="D272" s="283">
        <v>43353</v>
      </c>
      <c r="E272" s="278" t="s">
        <v>2812</v>
      </c>
      <c r="F272" s="280" t="s">
        <v>2476</v>
      </c>
      <c r="G272" s="19" t="s">
        <v>2477</v>
      </c>
      <c r="H272" s="20">
        <v>1000</v>
      </c>
      <c r="I272" s="115">
        <v>2</v>
      </c>
      <c r="J272" s="134"/>
    </row>
    <row r="273" spans="1:10" ht="56.25">
      <c r="A273" s="19" t="s">
        <v>2296</v>
      </c>
      <c r="B273" s="19" t="s">
        <v>2813</v>
      </c>
      <c r="C273" s="19" t="s">
        <v>2814</v>
      </c>
      <c r="D273" s="283">
        <v>43355</v>
      </c>
      <c r="E273" s="278" t="s">
        <v>2815</v>
      </c>
      <c r="F273" s="280"/>
      <c r="G273" s="284" t="s">
        <v>2321</v>
      </c>
      <c r="H273" s="20">
        <v>470</v>
      </c>
      <c r="I273" s="115">
        <v>3</v>
      </c>
      <c r="J273" s="134"/>
    </row>
    <row r="274" spans="1:10" ht="12.75">
      <c r="A274" s="19" t="s">
        <v>2296</v>
      </c>
      <c r="B274" s="281" t="s">
        <v>2816</v>
      </c>
      <c r="C274" s="19" t="s">
        <v>2817</v>
      </c>
      <c r="D274" s="289" t="s">
        <v>2818</v>
      </c>
      <c r="E274" s="19" t="s">
        <v>2525</v>
      </c>
      <c r="F274" s="280" t="s">
        <v>2299</v>
      </c>
      <c r="G274" s="19" t="s">
        <v>2300</v>
      </c>
      <c r="H274" s="20">
        <v>3.5</v>
      </c>
      <c r="I274" s="115">
        <v>4</v>
      </c>
      <c r="J274" s="134"/>
    </row>
    <row r="275" spans="1:10" ht="12.75">
      <c r="A275" s="19" t="s">
        <v>2296</v>
      </c>
      <c r="B275" s="281" t="s">
        <v>2816</v>
      </c>
      <c r="C275" s="19" t="s">
        <v>2817</v>
      </c>
      <c r="D275" s="289" t="s">
        <v>2819</v>
      </c>
      <c r="E275" s="19" t="s">
        <v>2525</v>
      </c>
      <c r="F275" s="280" t="s">
        <v>2299</v>
      </c>
      <c r="G275" s="19" t="s">
        <v>2300</v>
      </c>
      <c r="H275" s="20">
        <v>7.84</v>
      </c>
      <c r="I275" s="115">
        <v>4</v>
      </c>
      <c r="J275" s="134"/>
    </row>
    <row r="276" spans="1:10" ht="12.75">
      <c r="A276" s="19" t="s">
        <v>2296</v>
      </c>
      <c r="B276" s="19" t="s">
        <v>2820</v>
      </c>
      <c r="C276" s="19" t="s">
        <v>2821</v>
      </c>
      <c r="D276" s="283">
        <v>43373</v>
      </c>
      <c r="E276" s="19" t="s">
        <v>2604</v>
      </c>
      <c r="F276" s="280"/>
      <c r="G276" s="19" t="s">
        <v>2568</v>
      </c>
      <c r="H276" s="20">
        <v>150</v>
      </c>
      <c r="I276" s="115">
        <v>4</v>
      </c>
      <c r="J276" s="134"/>
    </row>
    <row r="277" spans="1:10" ht="12.75">
      <c r="A277" s="19" t="s">
        <v>2296</v>
      </c>
      <c r="B277" s="19" t="s">
        <v>2820</v>
      </c>
      <c r="C277" s="19" t="s">
        <v>2822</v>
      </c>
      <c r="D277" s="283">
        <v>43373</v>
      </c>
      <c r="E277" s="19" t="s">
        <v>2605</v>
      </c>
      <c r="F277" s="280"/>
      <c r="G277" s="19" t="s">
        <v>2568</v>
      </c>
      <c r="H277" s="20">
        <v>37.79</v>
      </c>
      <c r="I277" s="115">
        <v>4</v>
      </c>
      <c r="J277" s="134"/>
    </row>
    <row r="278" spans="1:10" ht="12.75">
      <c r="A278" s="19" t="s">
        <v>2296</v>
      </c>
      <c r="B278" s="19" t="s">
        <v>2820</v>
      </c>
      <c r="C278" s="19" t="s">
        <v>2823</v>
      </c>
      <c r="D278" s="283">
        <v>43373</v>
      </c>
      <c r="E278" s="19" t="s">
        <v>2606</v>
      </c>
      <c r="F278" s="280"/>
      <c r="G278" s="19" t="s">
        <v>2568</v>
      </c>
      <c r="H278" s="20">
        <v>15</v>
      </c>
      <c r="I278" s="115">
        <v>4</v>
      </c>
      <c r="J278" s="134"/>
    </row>
    <row r="279" spans="1:10" ht="22.5">
      <c r="A279" s="19" t="s">
        <v>2296</v>
      </c>
      <c r="B279" s="281" t="s">
        <v>2825</v>
      </c>
      <c r="C279" s="281" t="s">
        <v>2826</v>
      </c>
      <c r="D279" s="289" t="s">
        <v>2827</v>
      </c>
      <c r="E279" s="284" t="s">
        <v>2828</v>
      </c>
      <c r="F279" s="280" t="s">
        <v>2326</v>
      </c>
      <c r="G279" s="284" t="s">
        <v>2327</v>
      </c>
      <c r="H279" s="20">
        <v>550</v>
      </c>
      <c r="I279" s="115">
        <v>2</v>
      </c>
      <c r="J279" s="134"/>
    </row>
    <row r="280" spans="1:10" ht="45">
      <c r="A280" s="19" t="s">
        <v>2296</v>
      </c>
      <c r="B280" s="281" t="s">
        <v>2829</v>
      </c>
      <c r="C280" s="281" t="s">
        <v>2830</v>
      </c>
      <c r="D280" s="289" t="s">
        <v>2827</v>
      </c>
      <c r="E280" s="284" t="s">
        <v>2831</v>
      </c>
      <c r="F280" s="280" t="s">
        <v>2336</v>
      </c>
      <c r="G280" s="284" t="s">
        <v>2337</v>
      </c>
      <c r="H280" s="20">
        <v>450</v>
      </c>
      <c r="I280" s="115">
        <v>4</v>
      </c>
      <c r="J280" s="134"/>
    </row>
    <row r="281" spans="1:10" ht="12.75">
      <c r="A281" s="19" t="s">
        <v>2296</v>
      </c>
      <c r="B281" s="281" t="s">
        <v>2832</v>
      </c>
      <c r="C281" s="281" t="s">
        <v>2817</v>
      </c>
      <c r="D281" s="289" t="s">
        <v>2833</v>
      </c>
      <c r="E281" s="284" t="s">
        <v>2834</v>
      </c>
      <c r="F281" s="280" t="s">
        <v>2778</v>
      </c>
      <c r="G281" s="284" t="s">
        <v>2321</v>
      </c>
      <c r="H281" s="20">
        <v>1096</v>
      </c>
      <c r="I281" s="115">
        <v>3</v>
      </c>
      <c r="J281" s="134"/>
    </row>
    <row r="282" spans="1:10" ht="22.5">
      <c r="A282" s="19" t="s">
        <v>2296</v>
      </c>
      <c r="B282" s="281" t="s">
        <v>2835</v>
      </c>
      <c r="C282" s="281" t="s">
        <v>2836</v>
      </c>
      <c r="D282" s="289" t="s">
        <v>2837</v>
      </c>
      <c r="E282" s="284" t="s">
        <v>2838</v>
      </c>
      <c r="F282" s="280" t="s">
        <v>2305</v>
      </c>
      <c r="G282" s="284" t="s">
        <v>2306</v>
      </c>
      <c r="H282" s="20">
        <v>58.01</v>
      </c>
      <c r="I282" s="115">
        <v>4</v>
      </c>
      <c r="J282" s="134"/>
    </row>
    <row r="283" spans="1:10" ht="12.75">
      <c r="A283" s="19" t="s">
        <v>2296</v>
      </c>
      <c r="B283" s="281" t="s">
        <v>2839</v>
      </c>
      <c r="C283" s="281" t="s">
        <v>2403</v>
      </c>
      <c r="D283" s="289" t="s">
        <v>2837</v>
      </c>
      <c r="E283" s="284" t="s">
        <v>2840</v>
      </c>
      <c r="F283" s="280" t="s">
        <v>2405</v>
      </c>
      <c r="G283" s="284" t="s">
        <v>2406</v>
      </c>
      <c r="H283" s="20">
        <v>74.48</v>
      </c>
      <c r="I283" s="115">
        <v>4</v>
      </c>
      <c r="J283" s="134"/>
    </row>
    <row r="284" spans="1:10" ht="12.75">
      <c r="A284" s="19" t="s">
        <v>2296</v>
      </c>
      <c r="B284" s="19" t="s">
        <v>2841</v>
      </c>
      <c r="C284" s="281" t="s">
        <v>2403</v>
      </c>
      <c r="D284" s="283">
        <v>43374</v>
      </c>
      <c r="E284" s="284" t="s">
        <v>2842</v>
      </c>
      <c r="F284" s="280" t="s">
        <v>2843</v>
      </c>
      <c r="G284" s="284" t="s">
        <v>2406</v>
      </c>
      <c r="H284" s="20">
        <v>74.48</v>
      </c>
      <c r="I284" s="115">
        <v>4</v>
      </c>
      <c r="J284" s="134"/>
    </row>
    <row r="285" spans="1:10" ht="12.75">
      <c r="A285" s="19" t="s">
        <v>2296</v>
      </c>
      <c r="B285" s="19" t="s">
        <v>2844</v>
      </c>
      <c r="C285" s="19" t="s">
        <v>2845</v>
      </c>
      <c r="D285" s="283">
        <v>43404</v>
      </c>
      <c r="E285" s="19" t="s">
        <v>2604</v>
      </c>
      <c r="F285" s="280"/>
      <c r="G285" s="19" t="s">
        <v>2568</v>
      </c>
      <c r="H285" s="20">
        <v>150</v>
      </c>
      <c r="I285" s="115">
        <v>4</v>
      </c>
      <c r="J285" s="134"/>
    </row>
    <row r="286" spans="1:10" ht="12.75">
      <c r="A286" s="19" t="s">
        <v>2296</v>
      </c>
      <c r="B286" s="19" t="s">
        <v>2844</v>
      </c>
      <c r="C286" s="19" t="s">
        <v>2846</v>
      </c>
      <c r="D286" s="283">
        <v>43404</v>
      </c>
      <c r="E286" s="19" t="s">
        <v>2605</v>
      </c>
      <c r="F286" s="280"/>
      <c r="G286" s="19" t="s">
        <v>2568</v>
      </c>
      <c r="H286" s="20">
        <v>29.69</v>
      </c>
      <c r="I286" s="115">
        <v>4</v>
      </c>
      <c r="J286" s="134"/>
    </row>
    <row r="287" spans="1:10" ht="12.75">
      <c r="A287" s="19" t="s">
        <v>2296</v>
      </c>
      <c r="B287" s="281" t="s">
        <v>2847</v>
      </c>
      <c r="C287" s="19" t="s">
        <v>2848</v>
      </c>
      <c r="D287" s="289" t="s">
        <v>2849</v>
      </c>
      <c r="E287" s="19" t="s">
        <v>2610</v>
      </c>
      <c r="F287" s="280" t="s">
        <v>2299</v>
      </c>
      <c r="G287" s="19" t="s">
        <v>2300</v>
      </c>
      <c r="H287" s="20">
        <v>3.5</v>
      </c>
      <c r="I287" s="115">
        <v>4</v>
      </c>
      <c r="J287" s="134"/>
    </row>
    <row r="288" spans="1:10" ht="12.75">
      <c r="A288" s="19" t="s">
        <v>2296</v>
      </c>
      <c r="B288" s="281" t="s">
        <v>2847</v>
      </c>
      <c r="C288" s="19" t="s">
        <v>2848</v>
      </c>
      <c r="D288" s="289" t="s">
        <v>2850</v>
      </c>
      <c r="E288" s="19" t="s">
        <v>2610</v>
      </c>
      <c r="F288" s="280" t="s">
        <v>2299</v>
      </c>
      <c r="G288" s="19" t="s">
        <v>2300</v>
      </c>
      <c r="H288" s="20">
        <v>7.18</v>
      </c>
      <c r="I288" s="115">
        <v>4</v>
      </c>
      <c r="J288" s="134"/>
    </row>
    <row r="289" spans="1:10" ht="33.75">
      <c r="A289" s="19" t="s">
        <v>2296</v>
      </c>
      <c r="B289" s="281" t="s">
        <v>2851</v>
      </c>
      <c r="C289" s="295" t="s">
        <v>2852</v>
      </c>
      <c r="D289" s="289" t="s">
        <v>2853</v>
      </c>
      <c r="E289" s="284" t="s">
        <v>2854</v>
      </c>
      <c r="F289" s="280" t="s">
        <v>2476</v>
      </c>
      <c r="G289" s="284" t="s">
        <v>2855</v>
      </c>
      <c r="H289" s="296">
        <v>5427.3</v>
      </c>
      <c r="I289" s="115">
        <v>1</v>
      </c>
      <c r="J289" s="134"/>
    </row>
    <row r="290" spans="1:10" ht="33.75">
      <c r="A290" s="19" t="s">
        <v>2296</v>
      </c>
      <c r="B290" s="281" t="s">
        <v>2856</v>
      </c>
      <c r="C290" s="295" t="s">
        <v>2857</v>
      </c>
      <c r="D290" s="289" t="s">
        <v>2853</v>
      </c>
      <c r="E290" s="284" t="s">
        <v>2858</v>
      </c>
      <c r="F290" s="280" t="s">
        <v>2471</v>
      </c>
      <c r="G290" s="284" t="s">
        <v>2472</v>
      </c>
      <c r="H290" s="296">
        <v>4111.6000000000004</v>
      </c>
      <c r="I290" s="115">
        <v>1</v>
      </c>
      <c r="J290" s="134"/>
    </row>
    <row r="291" spans="1:10" ht="12.75">
      <c r="A291" s="19" t="s">
        <v>2296</v>
      </c>
      <c r="B291" s="281" t="s">
        <v>2859</v>
      </c>
      <c r="C291" s="295" t="s">
        <v>2860</v>
      </c>
      <c r="D291" s="289" t="s">
        <v>2853</v>
      </c>
      <c r="E291" s="284" t="s">
        <v>2861</v>
      </c>
      <c r="F291" s="280" t="s">
        <v>2902</v>
      </c>
      <c r="G291" s="284" t="s">
        <v>2862</v>
      </c>
      <c r="H291" s="296">
        <v>164.5</v>
      </c>
      <c r="I291" s="115">
        <v>1</v>
      </c>
      <c r="J291" s="134"/>
    </row>
    <row r="292" spans="1:10" ht="22.5">
      <c r="A292" s="19" t="s">
        <v>2296</v>
      </c>
      <c r="B292" s="281" t="s">
        <v>2863</v>
      </c>
      <c r="C292" s="295" t="s">
        <v>2864</v>
      </c>
      <c r="D292" s="289" t="s">
        <v>2853</v>
      </c>
      <c r="E292" s="284" t="s">
        <v>2865</v>
      </c>
      <c r="F292" s="280" t="s">
        <v>2901</v>
      </c>
      <c r="G292" s="284" t="s">
        <v>2866</v>
      </c>
      <c r="H292" s="296">
        <v>1863.9</v>
      </c>
      <c r="I292" s="115">
        <v>1</v>
      </c>
      <c r="J292" s="134"/>
    </row>
    <row r="293" spans="1:10" ht="22.5">
      <c r="A293" s="19" t="s">
        <v>2296</v>
      </c>
      <c r="B293" s="281" t="s">
        <v>2867</v>
      </c>
      <c r="C293" s="295" t="s">
        <v>2868</v>
      </c>
      <c r="D293" s="289" t="s">
        <v>2853</v>
      </c>
      <c r="E293" s="284" t="s">
        <v>2869</v>
      </c>
      <c r="F293" s="280" t="s">
        <v>2870</v>
      </c>
      <c r="G293" s="284" t="s">
        <v>2871</v>
      </c>
      <c r="H293" s="296">
        <v>1863.9</v>
      </c>
      <c r="I293" s="115">
        <v>1</v>
      </c>
      <c r="J293" s="134"/>
    </row>
    <row r="294" spans="1:10" ht="12.75">
      <c r="A294" s="19" t="s">
        <v>2296</v>
      </c>
      <c r="B294" s="281" t="s">
        <v>2872</v>
      </c>
      <c r="C294" s="295" t="s">
        <v>2873</v>
      </c>
      <c r="D294" s="289" t="s">
        <v>2874</v>
      </c>
      <c r="E294" s="284" t="s">
        <v>2875</v>
      </c>
      <c r="F294" s="280" t="s">
        <v>2876</v>
      </c>
      <c r="G294" s="284" t="s">
        <v>2877</v>
      </c>
      <c r="H294" s="296">
        <v>54.8</v>
      </c>
      <c r="I294" s="115">
        <v>1</v>
      </c>
      <c r="J294" s="134"/>
    </row>
    <row r="295" spans="1:10" ht="22.5">
      <c r="A295" s="19" t="s">
        <v>2296</v>
      </c>
      <c r="B295" s="281" t="s">
        <v>2878</v>
      </c>
      <c r="C295" s="295" t="s">
        <v>2879</v>
      </c>
      <c r="D295" s="289" t="s">
        <v>2874</v>
      </c>
      <c r="E295" s="284" t="s">
        <v>2880</v>
      </c>
      <c r="F295" s="280" t="s">
        <v>2881</v>
      </c>
      <c r="G295" s="284" t="s">
        <v>2882</v>
      </c>
      <c r="H295" s="296">
        <v>603</v>
      </c>
      <c r="I295" s="115">
        <v>1</v>
      </c>
      <c r="J295" s="134"/>
    </row>
    <row r="296" spans="1:10" ht="12.75">
      <c r="A296" s="19" t="s">
        <v>2296</v>
      </c>
      <c r="B296" s="19" t="s">
        <v>2883</v>
      </c>
      <c r="C296" s="19" t="s">
        <v>2904</v>
      </c>
      <c r="D296" s="283">
        <v>43418</v>
      </c>
      <c r="E296" s="19" t="s">
        <v>2884</v>
      </c>
      <c r="F296" s="280" t="s">
        <v>2326</v>
      </c>
      <c r="G296" s="284" t="s">
        <v>2327</v>
      </c>
      <c r="H296" s="20">
        <v>550</v>
      </c>
      <c r="I296" s="115">
        <v>2</v>
      </c>
      <c r="J296" s="134"/>
    </row>
    <row r="297" spans="1:10" ht="12.75">
      <c r="A297" s="19" t="s">
        <v>2296</v>
      </c>
      <c r="B297" s="19" t="s">
        <v>2885</v>
      </c>
      <c r="C297" s="297">
        <v>201810</v>
      </c>
      <c r="D297" s="283">
        <v>43409</v>
      </c>
      <c r="E297" s="284" t="s">
        <v>2834</v>
      </c>
      <c r="F297" s="280" t="s">
        <v>2778</v>
      </c>
      <c r="G297" s="284" t="s">
        <v>2321</v>
      </c>
      <c r="H297" s="20">
        <v>1096</v>
      </c>
      <c r="I297" s="115">
        <v>3</v>
      </c>
      <c r="J297" s="134"/>
    </row>
    <row r="298" spans="1:10" ht="22.5">
      <c r="A298" s="19" t="s">
        <v>2296</v>
      </c>
      <c r="B298" s="19" t="s">
        <v>2886</v>
      </c>
      <c r="C298" s="19" t="s">
        <v>2520</v>
      </c>
      <c r="D298" s="289" t="s">
        <v>2853</v>
      </c>
      <c r="E298" s="281" t="s">
        <v>2887</v>
      </c>
      <c r="F298" s="280" t="s">
        <v>2522</v>
      </c>
      <c r="G298" s="19" t="s">
        <v>713</v>
      </c>
      <c r="H298" s="20">
        <v>397.5</v>
      </c>
      <c r="I298" s="115">
        <v>3</v>
      </c>
      <c r="J298" s="134"/>
    </row>
    <row r="299" spans="1:10" ht="22.5">
      <c r="A299" s="19" t="s">
        <v>2296</v>
      </c>
      <c r="B299" s="281" t="s">
        <v>2888</v>
      </c>
      <c r="C299" s="19" t="s">
        <v>2905</v>
      </c>
      <c r="D299" s="289" t="s">
        <v>2889</v>
      </c>
      <c r="E299" s="284" t="s">
        <v>2306</v>
      </c>
      <c r="F299" s="280" t="s">
        <v>2305</v>
      </c>
      <c r="G299" s="284" t="s">
        <v>2306</v>
      </c>
      <c r="H299" s="20">
        <v>58.01</v>
      </c>
      <c r="I299" s="115">
        <v>4</v>
      </c>
      <c r="J299" s="134"/>
    </row>
    <row r="300" spans="1:10" ht="12.75">
      <c r="A300" s="19" t="s">
        <v>2296</v>
      </c>
      <c r="B300" s="281" t="s">
        <v>2890</v>
      </c>
      <c r="C300" s="19" t="s">
        <v>2906</v>
      </c>
      <c r="D300" s="289" t="s">
        <v>2891</v>
      </c>
      <c r="E300" s="284" t="s">
        <v>2892</v>
      </c>
      <c r="F300" s="285">
        <v>47194235</v>
      </c>
      <c r="G300" s="284" t="s">
        <v>2331</v>
      </c>
      <c r="H300" s="296">
        <v>360</v>
      </c>
      <c r="I300" s="115">
        <v>4</v>
      </c>
      <c r="J300" s="134"/>
    </row>
    <row r="301" spans="1:10" ht="45">
      <c r="A301" s="19" t="s">
        <v>2296</v>
      </c>
      <c r="B301" s="281" t="s">
        <v>2893</v>
      </c>
      <c r="C301" s="19" t="s">
        <v>2672</v>
      </c>
      <c r="D301" s="289" t="s">
        <v>2894</v>
      </c>
      <c r="E301" s="284" t="s">
        <v>2895</v>
      </c>
      <c r="F301" s="280" t="s">
        <v>2336</v>
      </c>
      <c r="G301" s="284" t="s">
        <v>2337</v>
      </c>
      <c r="H301" s="296">
        <v>450</v>
      </c>
      <c r="I301" s="115">
        <v>4</v>
      </c>
      <c r="J301" s="134"/>
    </row>
    <row r="302" spans="1:10" ht="12.75">
      <c r="A302" s="19" t="s">
        <v>2296</v>
      </c>
      <c r="B302" s="281" t="s">
        <v>2896</v>
      </c>
      <c r="C302" s="19" t="s">
        <v>2403</v>
      </c>
      <c r="D302" s="289" t="s">
        <v>2897</v>
      </c>
      <c r="E302" s="284" t="s">
        <v>2898</v>
      </c>
      <c r="F302" s="280" t="s">
        <v>2843</v>
      </c>
      <c r="G302" s="284" t="s">
        <v>2406</v>
      </c>
      <c r="H302" s="296">
        <v>67.88</v>
      </c>
      <c r="I302" s="115">
        <v>4</v>
      </c>
      <c r="J302" s="134"/>
    </row>
    <row r="303" spans="1:10" ht="12.75">
      <c r="A303" s="19" t="s">
        <v>2296</v>
      </c>
      <c r="B303" s="19" t="s">
        <v>2899</v>
      </c>
      <c r="C303" s="19" t="s">
        <v>2845</v>
      </c>
      <c r="D303" s="283">
        <v>43434</v>
      </c>
      <c r="E303" s="19" t="s">
        <v>2604</v>
      </c>
      <c r="F303" s="280"/>
      <c r="G303" s="19" t="s">
        <v>2568</v>
      </c>
      <c r="H303" s="20">
        <v>150</v>
      </c>
      <c r="I303" s="115">
        <v>4</v>
      </c>
      <c r="J303" s="134"/>
    </row>
    <row r="304" spans="1:10" ht="12.75">
      <c r="A304" s="19" t="s">
        <v>2296</v>
      </c>
      <c r="B304" s="19" t="s">
        <v>2899</v>
      </c>
      <c r="C304" s="19" t="s">
        <v>2846</v>
      </c>
      <c r="D304" s="283">
        <v>43434</v>
      </c>
      <c r="E304" s="19" t="s">
        <v>2605</v>
      </c>
      <c r="F304" s="280"/>
      <c r="G304" s="19" t="s">
        <v>2568</v>
      </c>
      <c r="H304" s="20">
        <v>29.69</v>
      </c>
      <c r="I304" s="115">
        <v>4</v>
      </c>
      <c r="J304" s="134"/>
    </row>
    <row r="305" spans="1:10" ht="12.75">
      <c r="A305" s="19" t="s">
        <v>2296</v>
      </c>
      <c r="B305" s="19" t="s">
        <v>2900</v>
      </c>
      <c r="C305" s="19" t="s">
        <v>2903</v>
      </c>
      <c r="D305" s="283">
        <v>43434</v>
      </c>
      <c r="E305" s="19" t="s">
        <v>2610</v>
      </c>
      <c r="F305" s="280" t="s">
        <v>2299</v>
      </c>
      <c r="G305" s="19" t="s">
        <v>2300</v>
      </c>
      <c r="H305" s="20">
        <v>8.5</v>
      </c>
      <c r="I305" s="115">
        <v>4</v>
      </c>
      <c r="J305" s="134"/>
    </row>
    <row r="306" spans="1:10" ht="12.75">
      <c r="A306" s="19" t="s">
        <v>2296</v>
      </c>
      <c r="B306" s="19" t="s">
        <v>2907</v>
      </c>
      <c r="C306" s="19" t="s">
        <v>2911</v>
      </c>
      <c r="D306" s="283">
        <v>43441</v>
      </c>
      <c r="E306" s="19" t="s">
        <v>2915</v>
      </c>
      <c r="F306" s="280" t="s">
        <v>2919</v>
      </c>
      <c r="G306" s="19" t="s">
        <v>2923</v>
      </c>
      <c r="H306" s="20">
        <v>274.10000000000002</v>
      </c>
      <c r="I306" s="115">
        <v>1</v>
      </c>
      <c r="J306" s="134"/>
    </row>
    <row r="307" spans="1:10" ht="22.5">
      <c r="A307" s="19" t="s">
        <v>2296</v>
      </c>
      <c r="B307" s="19" t="s">
        <v>2908</v>
      </c>
      <c r="C307" s="19" t="s">
        <v>2912</v>
      </c>
      <c r="D307" s="283">
        <v>43441</v>
      </c>
      <c r="E307" s="19" t="s">
        <v>2916</v>
      </c>
      <c r="F307" s="280" t="s">
        <v>2922</v>
      </c>
      <c r="G307" s="19" t="s">
        <v>2924</v>
      </c>
      <c r="H307" s="20">
        <v>822.3</v>
      </c>
      <c r="I307" s="115">
        <v>1</v>
      </c>
      <c r="J307" s="134"/>
    </row>
    <row r="308" spans="1:10" ht="22.5">
      <c r="A308" s="19" t="s">
        <v>2296</v>
      </c>
      <c r="B308" s="19" t="s">
        <v>2909</v>
      </c>
      <c r="C308" s="19" t="s">
        <v>2913</v>
      </c>
      <c r="D308" s="283">
        <v>43441</v>
      </c>
      <c r="E308" s="19" t="s">
        <v>2917</v>
      </c>
      <c r="F308" s="280" t="s">
        <v>2921</v>
      </c>
      <c r="G308" s="19" t="s">
        <v>2806</v>
      </c>
      <c r="H308" s="20">
        <v>1589.8</v>
      </c>
      <c r="I308" s="115">
        <v>1</v>
      </c>
      <c r="J308" s="134"/>
    </row>
    <row r="309" spans="1:10" ht="22.5">
      <c r="A309" s="19" t="s">
        <v>2296</v>
      </c>
      <c r="B309" s="19" t="s">
        <v>2910</v>
      </c>
      <c r="C309" s="19" t="s">
        <v>2914</v>
      </c>
      <c r="D309" s="283">
        <v>43441</v>
      </c>
      <c r="E309" s="19" t="s">
        <v>2918</v>
      </c>
      <c r="F309" s="280" t="s">
        <v>2920</v>
      </c>
      <c r="G309" s="19" t="s">
        <v>2925</v>
      </c>
      <c r="H309" s="20">
        <v>109.6</v>
      </c>
      <c r="I309" s="115">
        <v>1</v>
      </c>
      <c r="J309" s="134"/>
    </row>
    <row r="310" spans="1:10" ht="12.75">
      <c r="A310" s="19" t="s">
        <v>2296</v>
      </c>
      <c r="B310" s="293" t="s">
        <v>2926</v>
      </c>
      <c r="C310" s="293" t="s">
        <v>2903</v>
      </c>
      <c r="D310" s="294" t="s">
        <v>2947</v>
      </c>
      <c r="E310" s="284" t="s">
        <v>2951</v>
      </c>
      <c r="F310" s="280" t="s">
        <v>2778</v>
      </c>
      <c r="G310" s="284" t="s">
        <v>2321</v>
      </c>
      <c r="H310" s="20">
        <v>1000.05</v>
      </c>
      <c r="I310" s="115">
        <v>3</v>
      </c>
      <c r="J310" s="134"/>
    </row>
    <row r="311" spans="1:10" ht="22.5">
      <c r="A311" s="19" t="s">
        <v>2296</v>
      </c>
      <c r="B311" s="293" t="s">
        <v>2927</v>
      </c>
      <c r="C311" s="293" t="s">
        <v>2904</v>
      </c>
      <c r="D311" s="294" t="s">
        <v>2947</v>
      </c>
      <c r="E311" s="284" t="s">
        <v>2952</v>
      </c>
      <c r="F311" s="280" t="s">
        <v>2326</v>
      </c>
      <c r="G311" s="284" t="s">
        <v>2327</v>
      </c>
      <c r="H311" s="20">
        <v>550</v>
      </c>
      <c r="I311" s="115">
        <v>2</v>
      </c>
      <c r="J311" s="134"/>
    </row>
    <row r="312" spans="1:10" ht="56.25">
      <c r="A312" s="19" t="s">
        <v>2296</v>
      </c>
      <c r="B312" s="293" t="s">
        <v>2928</v>
      </c>
      <c r="C312" s="293" t="s">
        <v>2938</v>
      </c>
      <c r="D312" s="294" t="s">
        <v>2947</v>
      </c>
      <c r="E312" s="278" t="s">
        <v>2962</v>
      </c>
      <c r="F312" s="291"/>
      <c r="G312" s="284" t="s">
        <v>2960</v>
      </c>
      <c r="H312" s="20">
        <v>1683</v>
      </c>
      <c r="I312" s="115">
        <v>3</v>
      </c>
      <c r="J312" s="134"/>
    </row>
    <row r="313" spans="1:10" ht="56.25">
      <c r="A313" s="19" t="s">
        <v>2296</v>
      </c>
      <c r="B313" s="293" t="s">
        <v>2929</v>
      </c>
      <c r="C313" s="293" t="s">
        <v>2939</v>
      </c>
      <c r="D313" s="294" t="s">
        <v>2947</v>
      </c>
      <c r="E313" s="278" t="s">
        <v>2963</v>
      </c>
      <c r="F313" s="291"/>
      <c r="G313" s="284" t="s">
        <v>2960</v>
      </c>
      <c r="H313" s="20">
        <v>891</v>
      </c>
      <c r="I313" s="115">
        <v>3</v>
      </c>
      <c r="J313" s="134"/>
    </row>
    <row r="314" spans="1:10" ht="56.25">
      <c r="A314" s="19" t="s">
        <v>2296</v>
      </c>
      <c r="B314" s="293" t="s">
        <v>2930</v>
      </c>
      <c r="C314" s="293" t="s">
        <v>2940</v>
      </c>
      <c r="D314" s="294" t="s">
        <v>2947</v>
      </c>
      <c r="E314" s="278" t="s">
        <v>2964</v>
      </c>
      <c r="F314" s="291"/>
      <c r="G314" s="284" t="s">
        <v>2960</v>
      </c>
      <c r="H314" s="20">
        <v>2772</v>
      </c>
      <c r="I314" s="115">
        <v>3</v>
      </c>
      <c r="J314" s="134"/>
    </row>
    <row r="315" spans="1:10" ht="12.75">
      <c r="A315" s="19" t="s">
        <v>2296</v>
      </c>
      <c r="B315" s="293" t="s">
        <v>2931</v>
      </c>
      <c r="C315" s="293" t="s">
        <v>2941</v>
      </c>
      <c r="D315" s="294" t="s">
        <v>2948</v>
      </c>
      <c r="E315" s="284" t="s">
        <v>2953</v>
      </c>
      <c r="F315" s="291">
        <v>35713003</v>
      </c>
      <c r="G315" s="284" t="s">
        <v>2440</v>
      </c>
      <c r="H315" s="20">
        <v>24</v>
      </c>
      <c r="I315" s="115">
        <v>4</v>
      </c>
      <c r="J315" s="134"/>
    </row>
    <row r="316" spans="1:10" ht="45">
      <c r="A316" s="19" t="s">
        <v>2296</v>
      </c>
      <c r="B316" s="293" t="s">
        <v>2932</v>
      </c>
      <c r="C316" s="293" t="s">
        <v>2773</v>
      </c>
      <c r="D316" s="294" t="s">
        <v>2948</v>
      </c>
      <c r="E316" s="284" t="s">
        <v>2954</v>
      </c>
      <c r="F316" s="280" t="s">
        <v>2336</v>
      </c>
      <c r="G316" s="284" t="s">
        <v>2337</v>
      </c>
      <c r="H316" s="20">
        <v>450</v>
      </c>
      <c r="I316" s="115">
        <v>4</v>
      </c>
      <c r="J316" s="134"/>
    </row>
    <row r="317" spans="1:10" ht="22.5">
      <c r="A317" s="19" t="s">
        <v>2296</v>
      </c>
      <c r="B317" s="293" t="s">
        <v>2933</v>
      </c>
      <c r="C317" s="293" t="s">
        <v>2942</v>
      </c>
      <c r="D317" s="294" t="s">
        <v>2949</v>
      </c>
      <c r="E317" s="284" t="s">
        <v>2955</v>
      </c>
      <c r="F317" s="280" t="s">
        <v>2305</v>
      </c>
      <c r="G317" s="284" t="s">
        <v>2306</v>
      </c>
      <c r="H317" s="20">
        <v>58.01</v>
      </c>
      <c r="I317" s="115">
        <v>4</v>
      </c>
      <c r="J317" s="134"/>
    </row>
    <row r="318" spans="1:10" ht="45">
      <c r="A318" s="19" t="s">
        <v>2296</v>
      </c>
      <c r="B318" s="293" t="s">
        <v>2934</v>
      </c>
      <c r="C318" s="293" t="s">
        <v>2943</v>
      </c>
      <c r="D318" s="294" t="s">
        <v>2949</v>
      </c>
      <c r="E318" s="284" t="s">
        <v>2956</v>
      </c>
      <c r="F318" s="280" t="s">
        <v>2336</v>
      </c>
      <c r="G318" s="284" t="s">
        <v>2337</v>
      </c>
      <c r="H318" s="20">
        <v>450</v>
      </c>
      <c r="I318" s="115">
        <v>4</v>
      </c>
      <c r="J318" s="134"/>
    </row>
    <row r="319" spans="1:10" ht="12.75">
      <c r="A319" s="19" t="s">
        <v>2296</v>
      </c>
      <c r="B319" s="293" t="s">
        <v>2935</v>
      </c>
      <c r="C319" s="293" t="s">
        <v>2944</v>
      </c>
      <c r="D319" s="294" t="s">
        <v>2949</v>
      </c>
      <c r="E319" s="284" t="s">
        <v>2957</v>
      </c>
      <c r="F319" s="280" t="s">
        <v>2778</v>
      </c>
      <c r="G319" s="284" t="s">
        <v>2321</v>
      </c>
      <c r="H319" s="20">
        <v>1075.98</v>
      </c>
      <c r="I319" s="115">
        <v>4</v>
      </c>
      <c r="J319" s="134"/>
    </row>
    <row r="320" spans="1:10" ht="22.5">
      <c r="A320" s="19" t="s">
        <v>2296</v>
      </c>
      <c r="B320" s="293" t="s">
        <v>2936</v>
      </c>
      <c r="C320" s="293" t="s">
        <v>2945</v>
      </c>
      <c r="D320" s="294" t="s">
        <v>2950</v>
      </c>
      <c r="E320" s="284" t="s">
        <v>2958</v>
      </c>
      <c r="F320" s="280" t="s">
        <v>2326</v>
      </c>
      <c r="G320" s="284" t="s">
        <v>2327</v>
      </c>
      <c r="H320" s="20">
        <v>550</v>
      </c>
      <c r="I320" s="115">
        <v>2</v>
      </c>
      <c r="J320" s="134"/>
    </row>
    <row r="321" spans="1:10" ht="22.5">
      <c r="A321" s="19" t="s">
        <v>2296</v>
      </c>
      <c r="B321" s="293" t="s">
        <v>2937</v>
      </c>
      <c r="C321" s="293" t="s">
        <v>2946</v>
      </c>
      <c r="D321" s="294" t="s">
        <v>2950</v>
      </c>
      <c r="E321" s="284" t="s">
        <v>2959</v>
      </c>
      <c r="F321" s="285">
        <v>26696690</v>
      </c>
      <c r="G321" s="284" t="s">
        <v>2961</v>
      </c>
      <c r="H321" s="20">
        <v>1084.05</v>
      </c>
      <c r="I321" s="115">
        <v>2</v>
      </c>
      <c r="J321" s="134"/>
    </row>
    <row r="322" spans="1:10" ht="12.75">
      <c r="A322" s="19" t="s">
        <v>2296</v>
      </c>
      <c r="B322" s="293" t="s">
        <v>2926</v>
      </c>
      <c r="C322" s="293" t="s">
        <v>2903</v>
      </c>
      <c r="D322" s="294" t="s">
        <v>2947</v>
      </c>
      <c r="E322" s="284" t="s">
        <v>2951</v>
      </c>
      <c r="F322" s="280" t="s">
        <v>2778</v>
      </c>
      <c r="G322" s="284" t="s">
        <v>2321</v>
      </c>
      <c r="H322" s="20">
        <v>95.95</v>
      </c>
      <c r="I322" s="115">
        <v>4</v>
      </c>
      <c r="J322" s="134"/>
    </row>
    <row r="323" spans="1:10" ht="22.5">
      <c r="A323" s="19" t="s">
        <v>2296</v>
      </c>
      <c r="B323" s="281" t="s">
        <v>2965</v>
      </c>
      <c r="C323" s="19"/>
      <c r="D323" s="289" t="s">
        <v>2967</v>
      </c>
      <c r="E323" s="284" t="s">
        <v>2970</v>
      </c>
      <c r="F323" s="280" t="s">
        <v>2991</v>
      </c>
      <c r="G323" s="281" t="s">
        <v>2968</v>
      </c>
      <c r="H323" s="296">
        <v>146.80000000000001</v>
      </c>
      <c r="I323" s="115">
        <v>2</v>
      </c>
      <c r="J323" s="134"/>
    </row>
    <row r="324" spans="1:10" ht="22.5">
      <c r="A324" s="19" t="s">
        <v>2296</v>
      </c>
      <c r="B324" s="281" t="s">
        <v>2966</v>
      </c>
      <c r="C324" s="19"/>
      <c r="D324" s="289" t="s">
        <v>2967</v>
      </c>
      <c r="E324" s="284" t="s">
        <v>2971</v>
      </c>
      <c r="F324" s="280"/>
      <c r="G324" s="281" t="s">
        <v>2969</v>
      </c>
      <c r="H324" s="296">
        <v>510</v>
      </c>
      <c r="I324" s="115">
        <v>2</v>
      </c>
      <c r="J324" s="134"/>
    </row>
    <row r="325" spans="1:10" ht="56.25">
      <c r="A325" s="19" t="s">
        <v>2296</v>
      </c>
      <c r="B325" s="19" t="s">
        <v>2974</v>
      </c>
      <c r="C325" s="19" t="s">
        <v>2972</v>
      </c>
      <c r="D325" s="283">
        <v>43353</v>
      </c>
      <c r="E325" s="278" t="s">
        <v>2976</v>
      </c>
      <c r="F325" s="280" t="s">
        <v>2471</v>
      </c>
      <c r="G325" s="19" t="s">
        <v>2472</v>
      </c>
      <c r="H325" s="20">
        <v>1000</v>
      </c>
      <c r="I325" s="115">
        <v>2</v>
      </c>
      <c r="J325" s="134"/>
    </row>
    <row r="326" spans="1:10" ht="56.25">
      <c r="A326" s="19" t="s">
        <v>2296</v>
      </c>
      <c r="B326" s="19" t="s">
        <v>2975</v>
      </c>
      <c r="C326" s="19" t="s">
        <v>2973</v>
      </c>
      <c r="D326" s="283">
        <v>43353</v>
      </c>
      <c r="E326" s="278" t="s">
        <v>2977</v>
      </c>
      <c r="F326" s="280" t="s">
        <v>2476</v>
      </c>
      <c r="G326" s="19" t="s">
        <v>2477</v>
      </c>
      <c r="H326" s="20">
        <v>1000</v>
      </c>
      <c r="I326" s="115">
        <v>2</v>
      </c>
      <c r="J326" s="134"/>
    </row>
    <row r="327" spans="1:10" ht="22.5">
      <c r="A327" s="19" t="s">
        <v>2296</v>
      </c>
      <c r="B327" s="281" t="s">
        <v>2978</v>
      </c>
      <c r="C327" s="19" t="s">
        <v>2987</v>
      </c>
      <c r="D327" s="289" t="s">
        <v>2967</v>
      </c>
      <c r="E327" s="284" t="s">
        <v>2980</v>
      </c>
      <c r="F327" s="280"/>
      <c r="G327" s="281" t="s">
        <v>2982</v>
      </c>
      <c r="H327" s="296">
        <v>170</v>
      </c>
      <c r="I327" s="115">
        <v>3</v>
      </c>
      <c r="J327" s="134"/>
    </row>
    <row r="328" spans="1:10" ht="22.5">
      <c r="A328" s="19" t="s">
        <v>2296</v>
      </c>
      <c r="B328" s="281" t="s">
        <v>2979</v>
      </c>
      <c r="C328" s="19" t="s">
        <v>2987</v>
      </c>
      <c r="D328" s="289" t="s">
        <v>2967</v>
      </c>
      <c r="E328" s="284" t="s">
        <v>2981</v>
      </c>
      <c r="F328" s="280" t="s">
        <v>2990</v>
      </c>
      <c r="G328" s="281" t="s">
        <v>2983</v>
      </c>
      <c r="H328" s="296">
        <v>260.16000000000003</v>
      </c>
      <c r="I328" s="115">
        <v>3</v>
      </c>
      <c r="J328" s="134"/>
    </row>
    <row r="329" spans="1:10" ht="22.5">
      <c r="A329" s="19" t="s">
        <v>2296</v>
      </c>
      <c r="B329" s="281" t="s">
        <v>2985</v>
      </c>
      <c r="C329" s="19" t="s">
        <v>2988</v>
      </c>
      <c r="D329" s="283">
        <v>43441</v>
      </c>
      <c r="E329" s="284" t="s">
        <v>2986</v>
      </c>
      <c r="F329" s="280" t="s">
        <v>2989</v>
      </c>
      <c r="G329" s="284" t="s">
        <v>2984</v>
      </c>
      <c r="H329" s="296">
        <v>1407.93</v>
      </c>
      <c r="I329" s="115">
        <v>3</v>
      </c>
      <c r="J329" s="134"/>
    </row>
    <row r="330" spans="1:10" ht="24">
      <c r="A330" s="19" t="s">
        <v>2296</v>
      </c>
      <c r="B330" s="298" t="s">
        <v>2992</v>
      </c>
      <c r="C330" s="19" t="s">
        <v>2995</v>
      </c>
      <c r="D330" s="283">
        <v>43441</v>
      </c>
      <c r="E330" s="299" t="s">
        <v>2993</v>
      </c>
      <c r="F330" s="280" t="s">
        <v>2996</v>
      </c>
      <c r="G330" s="298" t="s">
        <v>2994</v>
      </c>
      <c r="H330" s="300">
        <v>141.23999999999998</v>
      </c>
      <c r="I330" s="115">
        <v>4</v>
      </c>
      <c r="J330" s="134"/>
    </row>
    <row r="331" spans="1:10" ht="12.75">
      <c r="A331" s="19" t="s">
        <v>2296</v>
      </c>
      <c r="B331" s="19" t="s">
        <v>2997</v>
      </c>
      <c r="C331" s="19" t="s">
        <v>2995</v>
      </c>
      <c r="D331" s="283">
        <v>43441</v>
      </c>
      <c r="E331" s="281" t="s">
        <v>2998</v>
      </c>
      <c r="F331" s="19" t="s">
        <v>2999</v>
      </c>
      <c r="G331" s="281" t="s">
        <v>692</v>
      </c>
      <c r="H331" s="20">
        <v>102.75</v>
      </c>
      <c r="I331" s="115">
        <v>4</v>
      </c>
      <c r="J331" s="134"/>
    </row>
    <row r="332" spans="1:10" ht="22.5">
      <c r="A332" s="19" t="s">
        <v>2296</v>
      </c>
      <c r="B332" s="19" t="s">
        <v>2979</v>
      </c>
      <c r="C332" s="19" t="s">
        <v>3000</v>
      </c>
      <c r="D332" s="283">
        <v>43821</v>
      </c>
      <c r="E332" s="19" t="s">
        <v>3003</v>
      </c>
      <c r="F332" s="19" t="s">
        <v>3001</v>
      </c>
      <c r="G332" s="19" t="s">
        <v>2994</v>
      </c>
      <c r="H332" s="20">
        <v>29.49</v>
      </c>
      <c r="I332" s="115">
        <v>4</v>
      </c>
      <c r="J332" s="134"/>
    </row>
    <row r="333" spans="1:10" ht="12.75">
      <c r="A333" s="19" t="s">
        <v>2296</v>
      </c>
      <c r="B333" s="281"/>
      <c r="C333" s="282"/>
      <c r="D333" s="283"/>
      <c r="E333" s="284"/>
      <c r="F333" s="280"/>
      <c r="G333" s="284"/>
      <c r="H333" s="20"/>
      <c r="I333" s="115"/>
      <c r="J333" s="134"/>
    </row>
    <row r="334" spans="1:10" ht="12.75">
      <c r="A334" s="19" t="s">
        <v>2296</v>
      </c>
      <c r="B334" s="19"/>
      <c r="C334" s="19"/>
      <c r="D334" s="288"/>
      <c r="E334" s="19"/>
      <c r="F334" s="19"/>
      <c r="G334" s="19"/>
      <c r="H334" s="20"/>
      <c r="I334" s="115"/>
      <c r="J334" s="134"/>
    </row>
    <row r="335" spans="1:10" ht="12.75">
      <c r="A335" s="19" t="s">
        <v>2296</v>
      </c>
      <c r="B335" s="19"/>
      <c r="C335" s="19"/>
      <c r="D335" s="288"/>
      <c r="E335" s="19"/>
      <c r="F335" s="19"/>
      <c r="G335" s="19"/>
      <c r="H335" s="20"/>
      <c r="I335" s="115"/>
      <c r="J335" s="134"/>
    </row>
    <row r="336" spans="1:10" ht="12.75">
      <c r="A336" s="19" t="s">
        <v>2296</v>
      </c>
      <c r="B336" s="19"/>
      <c r="C336" s="19"/>
      <c r="D336" s="288"/>
      <c r="E336" s="19"/>
      <c r="F336" s="19"/>
      <c r="G336" s="19"/>
      <c r="H336" s="20"/>
      <c r="I336" s="115"/>
      <c r="J336" s="134"/>
    </row>
    <row r="337" spans="1:10" ht="12.75">
      <c r="A337" s="19" t="s">
        <v>2296</v>
      </c>
      <c r="B337" s="19"/>
      <c r="C337" s="19"/>
      <c r="D337" s="288"/>
      <c r="E337" s="19"/>
      <c r="F337" s="19"/>
      <c r="G337" s="19"/>
      <c r="H337" s="20"/>
      <c r="I337" s="115"/>
      <c r="J337" s="134"/>
    </row>
    <row r="338" spans="1:10" ht="12.75">
      <c r="A338" s="19" t="s">
        <v>2296</v>
      </c>
      <c r="B338" s="19"/>
      <c r="C338" s="19"/>
      <c r="D338" s="288"/>
      <c r="E338" s="19"/>
      <c r="F338" s="19"/>
      <c r="G338" s="19"/>
      <c r="H338" s="20"/>
      <c r="I338" s="115"/>
      <c r="J338" s="134"/>
    </row>
    <row r="339" spans="1:10" ht="12.75">
      <c r="A339" s="19" t="s">
        <v>2296</v>
      </c>
      <c r="B339" s="19"/>
      <c r="C339" s="19"/>
      <c r="D339" s="288"/>
      <c r="E339" s="19"/>
      <c r="F339" s="19"/>
      <c r="G339" s="19"/>
      <c r="H339" s="20"/>
      <c r="I339" s="115"/>
      <c r="J339" s="134"/>
    </row>
    <row r="340" spans="1:10" ht="12.75">
      <c r="A340" s="19" t="s">
        <v>2296</v>
      </c>
      <c r="B340" s="19"/>
      <c r="C340" s="19"/>
      <c r="D340" s="288"/>
      <c r="E340" s="19"/>
      <c r="F340" s="19"/>
      <c r="G340" s="19"/>
      <c r="H340" s="20"/>
      <c r="I340" s="115"/>
      <c r="J340" s="134"/>
    </row>
    <row r="341" spans="1:10" ht="12.75">
      <c r="A341" s="19" t="s">
        <v>2296</v>
      </c>
      <c r="B341" s="19"/>
      <c r="C341" s="19"/>
      <c r="D341" s="288"/>
      <c r="E341" s="19"/>
      <c r="F341" s="19"/>
      <c r="G341" s="19"/>
      <c r="H341" s="20"/>
      <c r="I341" s="115"/>
      <c r="J341" s="134"/>
    </row>
    <row r="342" spans="1:10" ht="12.75">
      <c r="A342" s="19" t="s">
        <v>2296</v>
      </c>
      <c r="B342" s="19"/>
      <c r="C342" s="19"/>
      <c r="D342" s="288"/>
      <c r="E342" s="19"/>
      <c r="F342" s="19"/>
      <c r="G342" s="19"/>
      <c r="H342" s="20"/>
      <c r="I342" s="115"/>
      <c r="J342" s="134"/>
    </row>
    <row r="343" spans="1:10" ht="12.75">
      <c r="A343" s="19" t="s">
        <v>2296</v>
      </c>
      <c r="B343" s="19"/>
      <c r="C343" s="19"/>
      <c r="D343" s="288"/>
      <c r="E343" s="19"/>
      <c r="F343" s="19"/>
      <c r="G343" s="19"/>
      <c r="H343" s="20"/>
      <c r="I343" s="115"/>
      <c r="J343" s="134"/>
    </row>
    <row r="344" spans="1:10" ht="12.75">
      <c r="A344" s="19" t="s">
        <v>2296</v>
      </c>
      <c r="B344" s="19"/>
      <c r="C344" s="19"/>
      <c r="D344" s="288"/>
      <c r="E344" s="19"/>
      <c r="F344" s="19"/>
      <c r="G344" s="19"/>
      <c r="H344" s="20"/>
      <c r="I344" s="115"/>
      <c r="J344" s="134"/>
    </row>
    <row r="345" spans="1:10" ht="12.75">
      <c r="A345" s="19" t="s">
        <v>2296</v>
      </c>
      <c r="B345" s="19"/>
      <c r="C345" s="19"/>
      <c r="D345" s="288"/>
      <c r="E345" s="19"/>
      <c r="F345" s="19"/>
      <c r="G345" s="19"/>
      <c r="H345" s="20"/>
      <c r="I345" s="115"/>
      <c r="J345" s="134"/>
    </row>
    <row r="346" spans="1:10" ht="12.75">
      <c r="A346" s="19" t="s">
        <v>2296</v>
      </c>
      <c r="B346" s="19"/>
      <c r="C346" s="19"/>
      <c r="D346" s="288"/>
      <c r="E346" s="19"/>
      <c r="F346" s="19"/>
      <c r="G346" s="19"/>
      <c r="H346" s="20"/>
      <c r="I346" s="115"/>
      <c r="J346" s="134"/>
    </row>
    <row r="347" spans="1:10" ht="12.75">
      <c r="A347" s="19" t="s">
        <v>2296</v>
      </c>
      <c r="B347" s="19"/>
      <c r="C347" s="19"/>
      <c r="D347" s="288"/>
      <c r="E347" s="19"/>
      <c r="F347" s="19"/>
      <c r="G347" s="19"/>
      <c r="H347" s="20"/>
      <c r="I347" s="115"/>
      <c r="J347" s="134"/>
    </row>
    <row r="348" spans="1:10" ht="12.75">
      <c r="A348" s="19" t="s">
        <v>2296</v>
      </c>
      <c r="B348" s="19"/>
      <c r="C348" s="19"/>
      <c r="D348" s="288"/>
      <c r="E348" s="19"/>
      <c r="F348" s="19"/>
      <c r="G348" s="19"/>
      <c r="H348" s="20"/>
      <c r="I348" s="115"/>
      <c r="J348" s="134"/>
    </row>
    <row r="349" spans="1:10" ht="12.75">
      <c r="A349" s="19" t="s">
        <v>2296</v>
      </c>
      <c r="B349" s="19"/>
      <c r="C349" s="19"/>
      <c r="D349" s="288"/>
      <c r="E349" s="19"/>
      <c r="F349" s="19"/>
      <c r="G349" s="19"/>
      <c r="H349" s="20"/>
      <c r="I349" s="115"/>
      <c r="J349" s="134"/>
    </row>
    <row r="350" spans="1:10" ht="12.75">
      <c r="A350" s="19" t="s">
        <v>2296</v>
      </c>
      <c r="B350" s="19"/>
      <c r="C350" s="19"/>
      <c r="D350" s="288"/>
      <c r="E350" s="19"/>
      <c r="F350" s="19"/>
      <c r="G350" s="19"/>
      <c r="H350" s="20"/>
      <c r="I350" s="115"/>
      <c r="J350" s="134"/>
    </row>
    <row r="351" spans="1:10" ht="12.75">
      <c r="A351" s="19" t="s">
        <v>2296</v>
      </c>
      <c r="B351" s="19"/>
      <c r="C351" s="19"/>
      <c r="D351" s="288"/>
      <c r="E351" s="19"/>
      <c r="F351" s="19"/>
      <c r="G351" s="19"/>
      <c r="H351" s="20"/>
      <c r="I351" s="115"/>
      <c r="J351" s="134"/>
    </row>
    <row r="352" spans="1:10" ht="12.75">
      <c r="A352" s="19" t="s">
        <v>2296</v>
      </c>
      <c r="B352" s="19"/>
      <c r="C352" s="19"/>
      <c r="D352" s="288"/>
      <c r="E352" s="19"/>
      <c r="F352" s="19"/>
      <c r="G352" s="19"/>
      <c r="H352" s="20"/>
      <c r="I352" s="115"/>
      <c r="J352" s="134"/>
    </row>
    <row r="353" spans="1:10" ht="12.75">
      <c r="A353" s="19" t="s">
        <v>2296</v>
      </c>
      <c r="B353" s="19"/>
      <c r="C353" s="19"/>
      <c r="D353" s="288"/>
      <c r="E353" s="19"/>
      <c r="F353" s="19"/>
      <c r="G353" s="19"/>
      <c r="H353" s="20"/>
      <c r="I353" s="115"/>
      <c r="J353" s="134"/>
    </row>
    <row r="354" spans="1:10" ht="12.75">
      <c r="A354" s="19" t="s">
        <v>2296</v>
      </c>
      <c r="B354" s="19"/>
      <c r="C354" s="19"/>
      <c r="D354" s="288"/>
      <c r="E354" s="19"/>
      <c r="F354" s="19"/>
      <c r="G354" s="19"/>
      <c r="H354" s="20"/>
      <c r="I354" s="115"/>
      <c r="J354" s="134"/>
    </row>
    <row r="355" spans="1:10" ht="12.75">
      <c r="A355" s="19" t="s">
        <v>2296</v>
      </c>
      <c r="B355" s="19"/>
      <c r="C355" s="19"/>
      <c r="D355" s="288"/>
      <c r="E355" s="19"/>
      <c r="F355" s="19"/>
      <c r="G355" s="19"/>
      <c r="H355" s="20"/>
      <c r="I355" s="115"/>
      <c r="J355" s="134"/>
    </row>
    <row r="356" spans="1:10" ht="12.75">
      <c r="A356" s="19" t="s">
        <v>2296</v>
      </c>
      <c r="B356" s="19"/>
      <c r="C356" s="19"/>
      <c r="D356" s="288"/>
      <c r="E356" s="19"/>
      <c r="F356" s="19"/>
      <c r="G356" s="19"/>
      <c r="H356" s="20"/>
      <c r="I356" s="115"/>
      <c r="J356" s="134"/>
    </row>
    <row r="357" spans="1:10" ht="12.75">
      <c r="A357" s="19" t="s">
        <v>2296</v>
      </c>
      <c r="B357" s="19"/>
      <c r="C357" s="19"/>
      <c r="D357" s="288"/>
      <c r="E357" s="19"/>
      <c r="F357" s="19"/>
      <c r="G357" s="19"/>
      <c r="H357" s="20"/>
      <c r="I357" s="115"/>
      <c r="J357" s="134"/>
    </row>
    <row r="358" spans="1:10" ht="12.75">
      <c r="A358" s="19" t="s">
        <v>2296</v>
      </c>
      <c r="B358" s="19"/>
      <c r="C358" s="19"/>
      <c r="D358" s="288"/>
      <c r="E358" s="19"/>
      <c r="F358" s="19"/>
      <c r="G358" s="19"/>
      <c r="H358" s="20"/>
      <c r="I358" s="115"/>
      <c r="J358" s="134"/>
    </row>
    <row r="359" spans="1:10" ht="12.75">
      <c r="A359" s="19" t="s">
        <v>2296</v>
      </c>
      <c r="B359" s="19"/>
      <c r="C359" s="19"/>
      <c r="D359" s="288"/>
      <c r="E359" s="19"/>
      <c r="F359" s="19"/>
      <c r="G359" s="19"/>
      <c r="H359" s="20"/>
      <c r="I359" s="115"/>
      <c r="J359" s="134"/>
    </row>
    <row r="360" spans="1:10" ht="12.75">
      <c r="A360" s="19" t="s">
        <v>2296</v>
      </c>
      <c r="B360" s="19"/>
      <c r="C360" s="19"/>
      <c r="D360" s="288"/>
      <c r="E360" s="19"/>
      <c r="F360" s="19"/>
      <c r="G360" s="19"/>
      <c r="H360" s="20"/>
      <c r="I360" s="115"/>
      <c r="J360" s="134"/>
    </row>
    <row r="361" spans="1:10" ht="12.75">
      <c r="A361" s="19" t="s">
        <v>2296</v>
      </c>
      <c r="B361" s="19"/>
      <c r="C361" s="19"/>
      <c r="D361" s="288"/>
      <c r="E361" s="19"/>
      <c r="F361" s="19"/>
      <c r="G361" s="19"/>
      <c r="H361" s="20"/>
      <c r="I361" s="115"/>
      <c r="J361" s="134"/>
    </row>
    <row r="362" spans="1:10" ht="12.75">
      <c r="A362" s="19" t="s">
        <v>2296</v>
      </c>
      <c r="B362" s="19"/>
      <c r="C362" s="19"/>
      <c r="D362" s="288"/>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1094" priority="1809" stopIfTrue="1">
      <formula>$A106&lt;&gt;""</formula>
    </cfRule>
  </conditionalFormatting>
  <conditionalFormatting sqref="E1194:G1194 E1084:F1084 E1086:G1090">
    <cfRule type="expression" dxfId="1093" priority="1808" stopIfTrue="1">
      <formula>$A1084&lt;&gt;""</formula>
    </cfRule>
  </conditionalFormatting>
  <conditionalFormatting sqref="B4177:C4179">
    <cfRule type="expression" dxfId="1092" priority="1807" stopIfTrue="1">
      <formula>$A4177&lt;&gt;""</formula>
    </cfRule>
  </conditionalFormatting>
  <conditionalFormatting sqref="E4177:G4179 I4177:I4179">
    <cfRule type="expression" dxfId="1091" priority="1806" stopIfTrue="1">
      <formula>$A4177&lt;&gt;""</formula>
    </cfRule>
  </conditionalFormatting>
  <conditionalFormatting sqref="A4177:A4179">
    <cfRule type="expression" dxfId="1090" priority="1805" stopIfTrue="1">
      <formula>$A4177&lt;&gt;""</formula>
    </cfRule>
  </conditionalFormatting>
  <conditionalFormatting sqref="D1486:D4204">
    <cfRule type="expression" dxfId="1089" priority="1804" stopIfTrue="1">
      <formula>$A1486&lt;&gt;""</formula>
    </cfRule>
  </conditionalFormatting>
  <conditionalFormatting sqref="D4177:D4179">
    <cfRule type="expression" dxfId="1088" priority="1803" stopIfTrue="1">
      <formula>$A4177&lt;&gt;""</formula>
    </cfRule>
  </conditionalFormatting>
  <conditionalFormatting sqref="H4177:H4179">
    <cfRule type="expression" dxfId="1087" priority="1802" stopIfTrue="1">
      <formula>$A4177&lt;&gt;""</formula>
    </cfRule>
  </conditionalFormatting>
  <conditionalFormatting sqref="E880:G882 B988:C990 E988:I990 I967:I987 A880:C882 A885:C886 E885:G886">
    <cfRule type="expression" dxfId="1086" priority="1801" stopIfTrue="1">
      <formula>$A880&lt;&gt;""</formula>
    </cfRule>
  </conditionalFormatting>
  <conditionalFormatting sqref="B961:C961">
    <cfRule type="expression" dxfId="1085" priority="1800" stopIfTrue="1">
      <formula>$A961&lt;&gt;""</formula>
    </cfRule>
  </conditionalFormatting>
  <conditionalFormatting sqref="E961:G961">
    <cfRule type="expression" dxfId="1084" priority="1799" stopIfTrue="1">
      <formula>$A961&lt;&gt;""</formula>
    </cfRule>
  </conditionalFormatting>
  <conditionalFormatting sqref="H992:I992">
    <cfRule type="expression" dxfId="1083" priority="1796" stopIfTrue="1">
      <formula>$A992&lt;&gt;""</formula>
    </cfRule>
  </conditionalFormatting>
  <conditionalFormatting sqref="E992:G992">
    <cfRule type="expression" dxfId="1082" priority="1792" stopIfTrue="1">
      <formula>$A992&lt;&gt;""</formula>
    </cfRule>
  </conditionalFormatting>
  <conditionalFormatting sqref="D963:D966">
    <cfRule type="expression" dxfId="1081" priority="1791" stopIfTrue="1">
      <formula>$A963&lt;&gt;""</formula>
    </cfRule>
  </conditionalFormatting>
  <conditionalFormatting sqref="G963:G966">
    <cfRule type="expression" dxfId="1080" priority="1790" stopIfTrue="1">
      <formula>$A963&lt;&gt;""</formula>
    </cfRule>
  </conditionalFormatting>
  <conditionalFormatting sqref="E963:F966">
    <cfRule type="expression" dxfId="1079" priority="1789" stopIfTrue="1">
      <formula>$A963&lt;&gt;""</formula>
    </cfRule>
  </conditionalFormatting>
  <conditionalFormatting sqref="B963:C966">
    <cfRule type="expression" dxfId="1078" priority="1788" stopIfTrue="1">
      <formula>$A963&lt;&gt;""</formula>
    </cfRule>
  </conditionalFormatting>
  <conditionalFormatting sqref="D1133:D1136 D1146:D1156 D1139:D1144">
    <cfRule type="expression" dxfId="1077" priority="1787" stopIfTrue="1">
      <formula>$A1133&lt;&gt;""</formula>
    </cfRule>
  </conditionalFormatting>
  <conditionalFormatting sqref="G1133:G1136 G1146:G1156 G1139:G1144">
    <cfRule type="expression" dxfId="1076" priority="1786" stopIfTrue="1">
      <formula>$A1133&lt;&gt;""</formula>
    </cfRule>
  </conditionalFormatting>
  <conditionalFormatting sqref="E1133:F1136 E1146:F1156 E1139:F1144">
    <cfRule type="expression" dxfId="1075" priority="1785" stopIfTrue="1">
      <formula>$A1133&lt;&gt;""</formula>
    </cfRule>
  </conditionalFormatting>
  <conditionalFormatting sqref="B1133:C1136 B1146:C1156 B1139:C1144">
    <cfRule type="expression" dxfId="1074" priority="1784" stopIfTrue="1">
      <formula>$A1133&lt;&gt;""</formula>
    </cfRule>
  </conditionalFormatting>
  <conditionalFormatting sqref="D993">
    <cfRule type="expression" dxfId="1073" priority="1783" stopIfTrue="1">
      <formula>$A993&lt;&gt;""</formula>
    </cfRule>
  </conditionalFormatting>
  <conditionalFormatting sqref="E993:G993">
    <cfRule type="expression" dxfId="1072" priority="1782" stopIfTrue="1">
      <formula>$A993&lt;&gt;""</formula>
    </cfRule>
  </conditionalFormatting>
  <conditionalFormatting sqref="B993:C993">
    <cfRule type="expression" dxfId="1071" priority="1781" stopIfTrue="1">
      <formula>$A993&lt;&gt;""</formula>
    </cfRule>
  </conditionalFormatting>
  <conditionalFormatting sqref="B241:H362">
    <cfRule type="expression" dxfId="1070" priority="1780" stopIfTrue="1">
      <formula>$A241&lt;&gt;""</formula>
    </cfRule>
  </conditionalFormatting>
  <conditionalFormatting sqref="E1195:F1197">
    <cfRule type="expression" dxfId="1069" priority="1776" stopIfTrue="1">
      <formula>$A1195&lt;&gt;""</formula>
    </cfRule>
  </conditionalFormatting>
  <conditionalFormatting sqref="D1195:D1197">
    <cfRule type="expression" dxfId="1068" priority="1778" stopIfTrue="1">
      <formula>$A1195&lt;&gt;""</formula>
    </cfRule>
  </conditionalFormatting>
  <conditionalFormatting sqref="G1195:G1197">
    <cfRule type="expression" dxfId="1067" priority="1777" stopIfTrue="1">
      <formula>$A1195&lt;&gt;""</formula>
    </cfRule>
  </conditionalFormatting>
  <conditionalFormatting sqref="B475:H475">
    <cfRule type="expression" dxfId="1066" priority="1775" stopIfTrue="1">
      <formula>$A475&lt;&gt;""</formula>
    </cfRule>
  </conditionalFormatting>
  <conditionalFormatting sqref="H1284:H1288">
    <cfRule type="expression" dxfId="1065" priority="1774" stopIfTrue="1">
      <formula>$A1284&lt;&gt;""</formula>
    </cfRule>
  </conditionalFormatting>
  <conditionalFormatting sqref="D1284:D1288">
    <cfRule type="expression" dxfId="1064" priority="1773" stopIfTrue="1">
      <formula>$A1284&lt;&gt;""</formula>
    </cfRule>
  </conditionalFormatting>
  <conditionalFormatting sqref="G1284:G1288">
    <cfRule type="expression" dxfId="1063" priority="1772" stopIfTrue="1">
      <formula>$A1284&lt;&gt;""</formula>
    </cfRule>
  </conditionalFormatting>
  <conditionalFormatting sqref="E1284:F1288">
    <cfRule type="expression" dxfId="1062" priority="1771" stopIfTrue="1">
      <formula>$A1284&lt;&gt;""</formula>
    </cfRule>
  </conditionalFormatting>
  <conditionalFormatting sqref="B1284:C1288">
    <cfRule type="expression" dxfId="1061" priority="1770" stopIfTrue="1">
      <formula>$A1284&lt;&gt;""</formula>
    </cfRule>
  </conditionalFormatting>
  <conditionalFormatting sqref="H969:H970">
    <cfRule type="expression" dxfId="1060" priority="1764" stopIfTrue="1">
      <formula>$A969&lt;&gt;""</formula>
    </cfRule>
  </conditionalFormatting>
  <conditionalFormatting sqref="B998:G998">
    <cfRule type="expression" dxfId="1059" priority="1763" stopIfTrue="1">
      <formula>$A998&lt;&gt;""</formula>
    </cfRule>
  </conditionalFormatting>
  <conditionalFormatting sqref="D969:D970">
    <cfRule type="expression" dxfId="1058" priority="1762" stopIfTrue="1">
      <formula>$A969&lt;&gt;""</formula>
    </cfRule>
  </conditionalFormatting>
  <conditionalFormatting sqref="B969:C970">
    <cfRule type="expression" dxfId="1057" priority="1761" stopIfTrue="1">
      <formula>$A969&lt;&gt;""</formula>
    </cfRule>
  </conditionalFormatting>
  <conditionalFormatting sqref="G969:G970">
    <cfRule type="expression" dxfId="1056" priority="1760" stopIfTrue="1">
      <formula>$A969&lt;&gt;""</formula>
    </cfRule>
  </conditionalFormatting>
  <conditionalFormatting sqref="E969:F970">
    <cfRule type="expression" dxfId="1055" priority="1759" stopIfTrue="1">
      <formula>$A969&lt;&gt;""</formula>
    </cfRule>
  </conditionalFormatting>
  <conditionalFormatting sqref="D1200:D1201 H1200:H1206">
    <cfRule type="expression" dxfId="1054" priority="1754" stopIfTrue="1">
      <formula>$A1200&lt;&gt;""</formula>
    </cfRule>
  </conditionalFormatting>
  <conditionalFormatting sqref="D971 H971:H978 D974">
    <cfRule type="expression" dxfId="1053" priority="1758" stopIfTrue="1">
      <formula>$A971&lt;&gt;""</formula>
    </cfRule>
  </conditionalFormatting>
  <conditionalFormatting sqref="G1200:G1206">
    <cfRule type="expression" dxfId="1052" priority="1753" stopIfTrue="1">
      <formula>$A1200&lt;&gt;""</formula>
    </cfRule>
  </conditionalFormatting>
  <conditionalFormatting sqref="G971 G974">
    <cfRule type="expression" dxfId="1051" priority="1757" stopIfTrue="1">
      <formula>$A971&lt;&gt;""</formula>
    </cfRule>
  </conditionalFormatting>
  <conditionalFormatting sqref="E971:F971 E974:F974">
    <cfRule type="expression" dxfId="1050" priority="1756" stopIfTrue="1">
      <formula>$A971&lt;&gt;""</formula>
    </cfRule>
  </conditionalFormatting>
  <conditionalFormatting sqref="B971:C971 B974:C974">
    <cfRule type="expression" dxfId="1049" priority="1755" stopIfTrue="1">
      <formula>$A971&lt;&gt;""</formula>
    </cfRule>
  </conditionalFormatting>
  <conditionalFormatting sqref="B1200:C1201">
    <cfRule type="expression" dxfId="1048" priority="1752" stopIfTrue="1">
      <formula>$A1200&lt;&gt;""</formula>
    </cfRule>
  </conditionalFormatting>
  <conditionalFormatting sqref="E1200:F1206">
    <cfRule type="expression" dxfId="1047" priority="1751" stopIfTrue="1">
      <formula>$A1200&lt;&gt;""</formula>
    </cfRule>
  </conditionalFormatting>
  <conditionalFormatting sqref="B883:G883">
    <cfRule type="expression" dxfId="1046" priority="1750" stopIfTrue="1">
      <formula>$A883&lt;&gt;""</formula>
    </cfRule>
  </conditionalFormatting>
  <conditionalFormatting sqref="B999:G999 B1002:G1006">
    <cfRule type="expression" dxfId="1045" priority="1749" stopIfTrue="1">
      <formula>$A999&lt;&gt;""</formula>
    </cfRule>
  </conditionalFormatting>
  <conditionalFormatting sqref="E306:G307 G305">
    <cfRule type="expression" dxfId="1044" priority="1748" stopIfTrue="1">
      <formula>$A305&lt;&gt;""</formula>
    </cfRule>
  </conditionalFormatting>
  <conditionalFormatting sqref="D305:D307">
    <cfRule type="expression" dxfId="1043" priority="1747" stopIfTrue="1">
      <formula>$A305&lt;&gt;""</formula>
    </cfRule>
  </conditionalFormatting>
  <conditionalFormatting sqref="B305:C307 B307:B309">
    <cfRule type="expression" dxfId="1042" priority="1746" stopIfTrue="1">
      <formula>$A305&lt;&gt;""</formula>
    </cfRule>
  </conditionalFormatting>
  <conditionalFormatting sqref="D1283">
    <cfRule type="expression" dxfId="1041" priority="1745" stopIfTrue="1">
      <formula>$A1283&lt;&gt;""</formula>
    </cfRule>
  </conditionalFormatting>
  <conditionalFormatting sqref="G1283">
    <cfRule type="expression" dxfId="1040" priority="1744" stopIfTrue="1">
      <formula>$A1283&lt;&gt;""</formula>
    </cfRule>
  </conditionalFormatting>
  <conditionalFormatting sqref="E1283:F1283">
    <cfRule type="expression" dxfId="1039" priority="1743" stopIfTrue="1">
      <formula>$A1283&lt;&gt;""</formula>
    </cfRule>
  </conditionalFormatting>
  <conditionalFormatting sqref="B1283:C1283">
    <cfRule type="expression" dxfId="1038" priority="1742" stopIfTrue="1">
      <formula>$A1283&lt;&gt;""</formula>
    </cfRule>
  </conditionalFormatting>
  <conditionalFormatting sqref="B287:G288">
    <cfRule type="expression" dxfId="1037" priority="1741" stopIfTrue="1">
      <formula>$A287&lt;&gt;""</formula>
    </cfRule>
  </conditionalFormatting>
  <conditionalFormatting sqref="D995 D997">
    <cfRule type="expression" dxfId="1036" priority="1740" stopIfTrue="1">
      <formula>$A995&lt;&gt;""</formula>
    </cfRule>
  </conditionalFormatting>
  <conditionalFormatting sqref="B995:C995 E995:H995 E997:H997 B997:C997">
    <cfRule type="expression" dxfId="1035" priority="1739" stopIfTrue="1">
      <formula>$A995&lt;&gt;""</formula>
    </cfRule>
  </conditionalFormatting>
  <conditionalFormatting sqref="B912:G912">
    <cfRule type="expression" dxfId="1034" priority="1738" stopIfTrue="1">
      <formula>$A912&lt;&gt;""</formula>
    </cfRule>
  </conditionalFormatting>
  <conditionalFormatting sqref="H884">
    <cfRule type="expression" dxfId="1033" priority="1737" stopIfTrue="1">
      <formula>$A884&lt;&gt;""</formula>
    </cfRule>
  </conditionalFormatting>
  <conditionalFormatting sqref="B884:G884">
    <cfRule type="expression" dxfId="1032" priority="1736" stopIfTrue="1">
      <formula>$A884&lt;&gt;""</formula>
    </cfRule>
  </conditionalFormatting>
  <conditionalFormatting sqref="H1120:H1127 H1130:H1131">
    <cfRule type="expression" dxfId="1031" priority="1735" stopIfTrue="1">
      <formula>$A1120&lt;&gt;""</formula>
    </cfRule>
  </conditionalFormatting>
  <conditionalFormatting sqref="E1130:F1131 E1123:F1127">
    <cfRule type="expression" dxfId="1030" priority="1734" stopIfTrue="1">
      <formula>$A1123&lt;&gt;""</formula>
    </cfRule>
  </conditionalFormatting>
  <conditionalFormatting sqref="B1120:D1120">
    <cfRule type="expression" dxfId="1029" priority="1733" stopIfTrue="1">
      <formula>$A1120&lt;&gt;""</formula>
    </cfRule>
  </conditionalFormatting>
  <conditionalFormatting sqref="E1120:G1120 G1130:G1131 G1123:G1127">
    <cfRule type="expression" dxfId="1028" priority="1732" stopIfTrue="1">
      <formula>$A1120&lt;&gt;""</formula>
    </cfRule>
  </conditionalFormatting>
  <conditionalFormatting sqref="D1123:D1127 D1130:D1131">
    <cfRule type="expression" dxfId="1027" priority="1731" stopIfTrue="1">
      <formula>$A1123&lt;&gt;""</formula>
    </cfRule>
  </conditionalFormatting>
  <conditionalFormatting sqref="B1123:C1127 B1130:C1131">
    <cfRule type="expression" dxfId="1026" priority="1730" stopIfTrue="1">
      <formula>$A1123&lt;&gt;""</formula>
    </cfRule>
  </conditionalFormatting>
  <conditionalFormatting sqref="D1191 H1191:H1193">
    <cfRule type="expression" dxfId="1025" priority="1729" stopIfTrue="1">
      <formula>$A1191&lt;&gt;""</formula>
    </cfRule>
  </conditionalFormatting>
  <conditionalFormatting sqref="G1191">
    <cfRule type="expression" dxfId="1024" priority="1728" stopIfTrue="1">
      <formula>$A1191&lt;&gt;""</formula>
    </cfRule>
  </conditionalFormatting>
  <conditionalFormatting sqref="B1191:C1191">
    <cfRule type="expression" dxfId="1023" priority="1727" stopIfTrue="1">
      <formula>$A1191&lt;&gt;""</formula>
    </cfRule>
  </conditionalFormatting>
  <conditionalFormatting sqref="E1191:F1191">
    <cfRule type="expression" dxfId="1022" priority="1726" stopIfTrue="1">
      <formula>$A1191&lt;&gt;""</formula>
    </cfRule>
  </conditionalFormatting>
  <conditionalFormatting sqref="B996:H996">
    <cfRule type="expression" dxfId="1021" priority="1725" stopIfTrue="1">
      <formula>$A996&lt;&gt;""</formula>
    </cfRule>
  </conditionalFormatting>
  <conditionalFormatting sqref="H991">
    <cfRule type="expression" dxfId="1020" priority="1724" stopIfTrue="1">
      <formula>$A991&lt;&gt;""</formula>
    </cfRule>
  </conditionalFormatting>
  <conditionalFormatting sqref="D991">
    <cfRule type="expression" dxfId="1019" priority="1723" stopIfTrue="1">
      <formula>$A991&lt;&gt;""</formula>
    </cfRule>
  </conditionalFormatting>
  <conditionalFormatting sqref="E991:G991">
    <cfRule type="expression" dxfId="1018" priority="1722" stopIfTrue="1">
      <formula>$A991&lt;&gt;""</formula>
    </cfRule>
  </conditionalFormatting>
  <conditionalFormatting sqref="B991:C991">
    <cfRule type="expression" dxfId="1017" priority="1721" stopIfTrue="1">
      <formula>$A991&lt;&gt;""</formula>
    </cfRule>
  </conditionalFormatting>
  <conditionalFormatting sqref="H1236">
    <cfRule type="expression" dxfId="1016" priority="1720" stopIfTrue="1">
      <formula>$A1236&lt;&gt;""</formula>
    </cfRule>
  </conditionalFormatting>
  <conditionalFormatting sqref="E1236:G1236">
    <cfRule type="expression" dxfId="1015" priority="1719" stopIfTrue="1">
      <formula>$A1236&lt;&gt;""</formula>
    </cfRule>
  </conditionalFormatting>
  <conditionalFormatting sqref="D1236">
    <cfRule type="expression" dxfId="1014" priority="1718" stopIfTrue="1">
      <formula>$A1236&lt;&gt;""</formula>
    </cfRule>
  </conditionalFormatting>
  <conditionalFormatting sqref="B1236:C1236">
    <cfRule type="expression" dxfId="1013" priority="1717" stopIfTrue="1">
      <formula>$A1236&lt;&gt;""</formula>
    </cfRule>
  </conditionalFormatting>
  <conditionalFormatting sqref="H1240:H1241 B1240:D1241">
    <cfRule type="expression" dxfId="1012" priority="1716" stopIfTrue="1">
      <formula>$A1240&lt;&gt;""</formula>
    </cfRule>
  </conditionalFormatting>
  <conditionalFormatting sqref="E1240:G1241">
    <cfRule type="expression" dxfId="1011" priority="1715" stopIfTrue="1">
      <formula>$A1240&lt;&gt;""</formula>
    </cfRule>
  </conditionalFormatting>
  <conditionalFormatting sqref="H994">
    <cfRule type="expression" dxfId="1010" priority="1714" stopIfTrue="1">
      <formula>$A994&lt;&gt;""</formula>
    </cfRule>
  </conditionalFormatting>
  <conditionalFormatting sqref="B994:G994">
    <cfRule type="expression" dxfId="1009" priority="1713" stopIfTrue="1">
      <formula>$A994&lt;&gt;""</formula>
    </cfRule>
  </conditionalFormatting>
  <conditionalFormatting sqref="G319 B308:G313">
    <cfRule type="expression" dxfId="1008" priority="1712" stopIfTrue="1">
      <formula>$A308&lt;&gt;""</formula>
    </cfRule>
  </conditionalFormatting>
  <conditionalFormatting sqref="G1084">
    <cfRule type="expression" dxfId="1007" priority="1711" stopIfTrue="1">
      <formula>$A1084&lt;&gt;""</formula>
    </cfRule>
  </conditionalFormatting>
  <conditionalFormatting sqref="E944:F944">
    <cfRule type="expression" dxfId="1006" priority="1710" stopIfTrue="1">
      <formula>$A944&lt;&gt;""</formula>
    </cfRule>
  </conditionalFormatting>
  <conditionalFormatting sqref="D944">
    <cfRule type="expression" dxfId="1005" priority="1709" stopIfTrue="1">
      <formula>$A944&lt;&gt;""</formula>
    </cfRule>
  </conditionalFormatting>
  <conditionalFormatting sqref="B944:C944">
    <cfRule type="expression" dxfId="1004" priority="1708" stopIfTrue="1">
      <formula>$A944&lt;&gt;""</formula>
    </cfRule>
  </conditionalFormatting>
  <conditionalFormatting sqref="D1202:D1206">
    <cfRule type="expression" dxfId="1003" priority="1707" stopIfTrue="1">
      <formula>$A1202&lt;&gt;""</formula>
    </cfRule>
  </conditionalFormatting>
  <conditionalFormatting sqref="B1202:C1206">
    <cfRule type="expression" dxfId="1002" priority="1706" stopIfTrue="1">
      <formula>$A1202&lt;&gt;""</formula>
    </cfRule>
  </conditionalFormatting>
  <conditionalFormatting sqref="G975:G978">
    <cfRule type="expression" dxfId="1001" priority="1705" stopIfTrue="1">
      <formula>$A975&lt;&gt;""</formula>
    </cfRule>
  </conditionalFormatting>
  <conditionalFormatting sqref="D975:D978">
    <cfRule type="expression" dxfId="1000" priority="1704" stopIfTrue="1">
      <formula>$A975&lt;&gt;""</formula>
    </cfRule>
  </conditionalFormatting>
  <conditionalFormatting sqref="E975:F978">
    <cfRule type="expression" dxfId="999" priority="1703" stopIfTrue="1">
      <formula>$A975&lt;&gt;""</formula>
    </cfRule>
  </conditionalFormatting>
  <conditionalFormatting sqref="B975:C978">
    <cfRule type="expression" dxfId="998" priority="1702" stopIfTrue="1">
      <formula>$A975&lt;&gt;""</formula>
    </cfRule>
  </conditionalFormatting>
  <conditionalFormatting sqref="D962">
    <cfRule type="expression" dxfId="997" priority="1701" stopIfTrue="1">
      <formula>$A962&lt;&gt;""</formula>
    </cfRule>
  </conditionalFormatting>
  <conditionalFormatting sqref="G962">
    <cfRule type="expression" dxfId="996" priority="1700" stopIfTrue="1">
      <formula>$A962&lt;&gt;""</formula>
    </cfRule>
  </conditionalFormatting>
  <conditionalFormatting sqref="E962:F962">
    <cfRule type="expression" dxfId="995" priority="1699" stopIfTrue="1">
      <formula>$A962&lt;&gt;""</formula>
    </cfRule>
  </conditionalFormatting>
  <conditionalFormatting sqref="B962:C962">
    <cfRule type="expression" dxfId="994" priority="1698" stopIfTrue="1">
      <formula>$A962&lt;&gt;""</formula>
    </cfRule>
  </conditionalFormatting>
  <conditionalFormatting sqref="H1190">
    <cfRule type="expression" dxfId="993" priority="1697" stopIfTrue="1">
      <formula>$A1190&lt;&gt;""</formula>
    </cfRule>
  </conditionalFormatting>
  <conditionalFormatting sqref="D1190">
    <cfRule type="expression" dxfId="992" priority="1696" stopIfTrue="1">
      <formula>$A1190&lt;&gt;""</formula>
    </cfRule>
  </conditionalFormatting>
  <conditionalFormatting sqref="G1190">
    <cfRule type="expression" dxfId="991" priority="1695" stopIfTrue="1">
      <formula>$A1190&lt;&gt;""</formula>
    </cfRule>
  </conditionalFormatting>
  <conditionalFormatting sqref="E1190:F1190">
    <cfRule type="expression" dxfId="990" priority="1694" stopIfTrue="1">
      <formula>$A1190&lt;&gt;""</formula>
    </cfRule>
  </conditionalFormatting>
  <conditionalFormatting sqref="B1190:C1190">
    <cfRule type="expression" dxfId="989" priority="1693" stopIfTrue="1">
      <formula>$A1190&lt;&gt;""</formula>
    </cfRule>
  </conditionalFormatting>
  <conditionalFormatting sqref="B319:F319 B320:D362">
    <cfRule type="expression" dxfId="988" priority="1692" stopIfTrue="1">
      <formula>$A319&lt;&gt;""</formula>
    </cfRule>
  </conditionalFormatting>
  <conditionalFormatting sqref="H314:H318 B314:D318">
    <cfRule type="expression" dxfId="987" priority="1691" stopIfTrue="1">
      <formula>$A314&lt;&gt;""</formula>
    </cfRule>
  </conditionalFormatting>
  <conditionalFormatting sqref="G317:G318 E314:G316">
    <cfRule type="expression" dxfId="986" priority="1690" stopIfTrue="1">
      <formula>$A314&lt;&gt;""</formula>
    </cfRule>
  </conditionalFormatting>
  <conditionalFormatting sqref="D968 H968">
    <cfRule type="expression" dxfId="985" priority="1689" stopIfTrue="1">
      <formula>$A968&lt;&gt;""</formula>
    </cfRule>
  </conditionalFormatting>
  <conditionalFormatting sqref="G968">
    <cfRule type="expression" dxfId="984" priority="1688" stopIfTrue="1">
      <formula>$A968&lt;&gt;""</formula>
    </cfRule>
  </conditionalFormatting>
  <conditionalFormatting sqref="E968:F968">
    <cfRule type="expression" dxfId="983" priority="1687" stopIfTrue="1">
      <formula>$A968&lt;&gt;""</formula>
    </cfRule>
  </conditionalFormatting>
  <conditionalFormatting sqref="B968:C968">
    <cfRule type="expression" dxfId="982" priority="1686" stopIfTrue="1">
      <formula>$A968&lt;&gt;""</formula>
    </cfRule>
  </conditionalFormatting>
  <conditionalFormatting sqref="D1199 H1199">
    <cfRule type="expression" dxfId="981" priority="1685" stopIfTrue="1">
      <formula>$A1199&lt;&gt;""</formula>
    </cfRule>
  </conditionalFormatting>
  <conditionalFormatting sqref="G1199">
    <cfRule type="expression" dxfId="980" priority="1684" stopIfTrue="1">
      <formula>$A1199&lt;&gt;""</formula>
    </cfRule>
  </conditionalFormatting>
  <conditionalFormatting sqref="E1199:F1199">
    <cfRule type="expression" dxfId="979" priority="1683" stopIfTrue="1">
      <formula>$A1199&lt;&gt;""</formula>
    </cfRule>
  </conditionalFormatting>
  <conditionalFormatting sqref="B1199:C1199">
    <cfRule type="expression" dxfId="978" priority="1682" stopIfTrue="1">
      <formula>$A1199&lt;&gt;""</formula>
    </cfRule>
  </conditionalFormatting>
  <conditionalFormatting sqref="H1128:H1129">
    <cfRule type="expression" dxfId="977" priority="1681" stopIfTrue="1">
      <formula>$A1128&lt;&gt;""</formula>
    </cfRule>
  </conditionalFormatting>
  <conditionalFormatting sqref="D1128:D1129">
    <cfRule type="expression" dxfId="976" priority="1680" stopIfTrue="1">
      <formula>$A1128&lt;&gt;""</formula>
    </cfRule>
  </conditionalFormatting>
  <conditionalFormatting sqref="G1128:G1129">
    <cfRule type="expression" dxfId="975" priority="1679" stopIfTrue="1">
      <formula>$A1128&lt;&gt;""</formula>
    </cfRule>
  </conditionalFormatting>
  <conditionalFormatting sqref="E1128:F1129">
    <cfRule type="expression" dxfId="974" priority="1678" stopIfTrue="1">
      <formula>$A1128&lt;&gt;""</formula>
    </cfRule>
  </conditionalFormatting>
  <conditionalFormatting sqref="B1128:C1129">
    <cfRule type="expression" dxfId="973" priority="1677" stopIfTrue="1">
      <formula>$A1128&lt;&gt;""</formula>
    </cfRule>
  </conditionalFormatting>
  <conditionalFormatting sqref="H1242">
    <cfRule type="expression" dxfId="972" priority="1676" stopIfTrue="1">
      <formula>$A1242&lt;&gt;""</formula>
    </cfRule>
  </conditionalFormatting>
  <conditionalFormatting sqref="D1242">
    <cfRule type="expression" dxfId="971" priority="1675" stopIfTrue="1">
      <formula>$A1242&lt;&gt;""</formula>
    </cfRule>
  </conditionalFormatting>
  <conditionalFormatting sqref="G1242">
    <cfRule type="expression" dxfId="970" priority="1674" stopIfTrue="1">
      <formula>$A1242&lt;&gt;""</formula>
    </cfRule>
  </conditionalFormatting>
  <conditionalFormatting sqref="E1242:F1242">
    <cfRule type="expression" dxfId="969" priority="1673" stopIfTrue="1">
      <formula>$A1242&lt;&gt;""</formula>
    </cfRule>
  </conditionalFormatting>
  <conditionalFormatting sqref="B1242:C1242">
    <cfRule type="expression" dxfId="968" priority="1672" stopIfTrue="1">
      <formula>$A1242&lt;&gt;""</formula>
    </cfRule>
  </conditionalFormatting>
  <conditionalFormatting sqref="B1007:G1023">
    <cfRule type="expression" dxfId="967" priority="1671" stopIfTrue="1">
      <formula>$A1007&lt;&gt;""</formula>
    </cfRule>
  </conditionalFormatting>
  <conditionalFormatting sqref="B1101:H1101 H1102:H1118">
    <cfRule type="expression" dxfId="966" priority="1670" stopIfTrue="1">
      <formula>$A1101&lt;&gt;""</formula>
    </cfRule>
  </conditionalFormatting>
  <conditionalFormatting sqref="E320:G362">
    <cfRule type="expression" dxfId="965" priority="1668" stopIfTrue="1">
      <formula>$A320&lt;&gt;""</formula>
    </cfRule>
  </conditionalFormatting>
  <conditionalFormatting sqref="B1102:G1104 G1105:G1118 B1105:D1118">
    <cfRule type="expression" dxfId="964" priority="1667" stopIfTrue="1">
      <formula>$A1102&lt;&gt;""</formula>
    </cfRule>
  </conditionalFormatting>
  <conditionalFormatting sqref="B967:H967">
    <cfRule type="expression" dxfId="963" priority="1666" stopIfTrue="1">
      <formula>$A967&lt;&gt;""</formula>
    </cfRule>
  </conditionalFormatting>
  <conditionalFormatting sqref="B1198:H1198">
    <cfRule type="expression" dxfId="962" priority="1665" stopIfTrue="1">
      <formula>$A1198&lt;&gt;""</formula>
    </cfRule>
  </conditionalFormatting>
  <conditionalFormatting sqref="E304:F304">
    <cfRule type="expression" dxfId="961" priority="1663" stopIfTrue="1">
      <formula>$A304&lt;&gt;""</formula>
    </cfRule>
  </conditionalFormatting>
  <conditionalFormatting sqref="G304">
    <cfRule type="expression" dxfId="960" priority="1662" stopIfTrue="1">
      <formula>$A304&lt;&gt;""</formula>
    </cfRule>
  </conditionalFormatting>
  <conditionalFormatting sqref="D304">
    <cfRule type="expression" dxfId="959" priority="1661" stopIfTrue="1">
      <formula>$A304&lt;&gt;""</formula>
    </cfRule>
  </conditionalFormatting>
  <conditionalFormatting sqref="B304:C304">
    <cfRule type="expression" dxfId="958" priority="1660" stopIfTrue="1">
      <formula>$A304&lt;&gt;""</formula>
    </cfRule>
  </conditionalFormatting>
  <conditionalFormatting sqref="H302:H303">
    <cfRule type="expression" dxfId="957" priority="1659" stopIfTrue="1">
      <formula>$A302&lt;&gt;""</formula>
    </cfRule>
  </conditionalFormatting>
  <conditionalFormatting sqref="E302:G303">
    <cfRule type="expression" dxfId="956" priority="1658" stopIfTrue="1">
      <formula>$A302&lt;&gt;""</formula>
    </cfRule>
  </conditionalFormatting>
  <conditionalFormatting sqref="D302:D303">
    <cfRule type="expression" dxfId="955" priority="1657" stopIfTrue="1">
      <formula>$A302&lt;&gt;""</formula>
    </cfRule>
  </conditionalFormatting>
  <conditionalFormatting sqref="B302:C303">
    <cfRule type="expression" dxfId="954" priority="1656" stopIfTrue="1">
      <formula>$A302&lt;&gt;""</formula>
    </cfRule>
  </conditionalFormatting>
  <conditionalFormatting sqref="E305:F305">
    <cfRule type="expression" dxfId="953" priority="1655" stopIfTrue="1">
      <formula>$A305&lt;&gt;""</formula>
    </cfRule>
  </conditionalFormatting>
  <conditionalFormatting sqref="H940">
    <cfRule type="expression" dxfId="952" priority="1654" stopIfTrue="1">
      <formula>$A940&lt;&gt;""</formula>
    </cfRule>
  </conditionalFormatting>
  <conditionalFormatting sqref="D940">
    <cfRule type="expression" dxfId="951" priority="1653" stopIfTrue="1">
      <formula>$A940&lt;&gt;""</formula>
    </cfRule>
  </conditionalFormatting>
  <conditionalFormatting sqref="B940:C940">
    <cfRule type="expression" dxfId="950" priority="1652" stopIfTrue="1">
      <formula>$A940&lt;&gt;""</formula>
    </cfRule>
  </conditionalFormatting>
  <conditionalFormatting sqref="G940">
    <cfRule type="expression" dxfId="949" priority="1651" stopIfTrue="1">
      <formula>$A940&lt;&gt;""</formula>
    </cfRule>
  </conditionalFormatting>
  <conditionalFormatting sqref="E1105:F1118">
    <cfRule type="expression" dxfId="948" priority="1647" stopIfTrue="1">
      <formula>$A1105&lt;&gt;""</formula>
    </cfRule>
  </conditionalFormatting>
  <conditionalFormatting sqref="E317:F318">
    <cfRule type="expression" dxfId="947" priority="1646" stopIfTrue="1">
      <formula>$A317&lt;&gt;""</formula>
    </cfRule>
  </conditionalFormatting>
  <conditionalFormatting sqref="H1085 B1085:D1085">
    <cfRule type="expression" dxfId="946" priority="1642" stopIfTrue="1">
      <formula>$A1085&lt;&gt;""</formula>
    </cfRule>
  </conditionalFormatting>
  <conditionalFormatting sqref="E1085:G1085">
    <cfRule type="expression" dxfId="945" priority="1641" stopIfTrue="1">
      <formula>$A1085&lt;&gt;""</formula>
    </cfRule>
  </conditionalFormatting>
  <conditionalFormatting sqref="E1223:F1232">
    <cfRule type="expression" dxfId="944" priority="1640" stopIfTrue="1">
      <formula>$A1223&lt;&gt;""</formula>
    </cfRule>
  </conditionalFormatting>
  <conditionalFormatting sqref="B1224:D1234">
    <cfRule type="expression" dxfId="943" priority="1635" stopIfTrue="1">
      <formula>$A1224&lt;&gt;""</formula>
    </cfRule>
  </conditionalFormatting>
  <conditionalFormatting sqref="B455">
    <cfRule type="expression" dxfId="942" priority="1633" stopIfTrue="1">
      <formula>$A455&lt;&gt;""</formula>
    </cfRule>
  </conditionalFormatting>
  <conditionalFormatting sqref="B1049:H1049 B1057:H1062 B1051:H1055">
    <cfRule type="expression" dxfId="941" priority="1622" stopIfTrue="1">
      <formula>$A1049&lt;&gt;""</formula>
    </cfRule>
  </conditionalFormatting>
  <conditionalFormatting sqref="E940:F940">
    <cfRule type="expression" dxfId="940" priority="1621" stopIfTrue="1">
      <formula>$A940&lt;&gt;""</formula>
    </cfRule>
  </conditionalFormatting>
  <conditionalFormatting sqref="D1145">
    <cfRule type="expression" dxfId="939" priority="1620" stopIfTrue="1">
      <formula>$A1145&lt;&gt;""</formula>
    </cfRule>
  </conditionalFormatting>
  <conditionalFormatting sqref="B1145:C1145">
    <cfRule type="expression" dxfId="938" priority="1619" stopIfTrue="1">
      <formula>$A1145&lt;&gt;""</formula>
    </cfRule>
  </conditionalFormatting>
  <conditionalFormatting sqref="G1145">
    <cfRule type="expression" dxfId="937" priority="1618" stopIfTrue="1">
      <formula>$A1145&lt;&gt;""</formula>
    </cfRule>
  </conditionalFormatting>
  <conditionalFormatting sqref="E1145:F1145">
    <cfRule type="expression" dxfId="936" priority="1617" stopIfTrue="1">
      <formula>$A1145&lt;&gt;""</formula>
    </cfRule>
  </conditionalFormatting>
  <conditionalFormatting sqref="B327:H329">
    <cfRule type="expression" dxfId="935" priority="1614" stopIfTrue="1">
      <formula>$A327&lt;&gt;""</formula>
    </cfRule>
  </conditionalFormatting>
  <conditionalFormatting sqref="B1056:H1056">
    <cfRule type="expression" dxfId="934" priority="1611" stopIfTrue="1">
      <formula>$A1056&lt;&gt;""</formula>
    </cfRule>
  </conditionalFormatting>
  <conditionalFormatting sqref="B1050:H1050">
    <cfRule type="expression" dxfId="933" priority="1610" stopIfTrue="1">
      <formula>$A1050&lt;&gt;""</formula>
    </cfRule>
  </conditionalFormatting>
  <conditionalFormatting sqref="A638:I638">
    <cfRule type="expression" dxfId="932" priority="1609" stopIfTrue="1">
      <formula>$A638&lt;&gt;""</formula>
    </cfRule>
  </conditionalFormatting>
  <conditionalFormatting sqref="A639:A648">
    <cfRule type="expression" dxfId="931" priority="1608" stopIfTrue="1">
      <formula>$A639&lt;&gt;""</formula>
    </cfRule>
  </conditionalFormatting>
  <conditionalFormatting sqref="E641:F641">
    <cfRule type="expression" dxfId="930" priority="1607" stopIfTrue="1">
      <formula>$A641&lt;&gt;""</formula>
    </cfRule>
  </conditionalFormatting>
  <conditionalFormatting sqref="B649:D649">
    <cfRule type="expression" dxfId="929" priority="1606" stopIfTrue="1">
      <formula>$A649&lt;&gt;""</formula>
    </cfRule>
  </conditionalFormatting>
  <conditionalFormatting sqref="A649">
    <cfRule type="expression" dxfId="928" priority="1605" stopIfTrue="1">
      <formula>$A649&lt;&gt;""</formula>
    </cfRule>
  </conditionalFormatting>
  <conditionalFormatting sqref="E649:F649">
    <cfRule type="expression" dxfId="927" priority="1604" stopIfTrue="1">
      <formula>$A649&lt;&gt;""</formula>
    </cfRule>
  </conditionalFormatting>
  <conditionalFormatting sqref="A650">
    <cfRule type="expression" dxfId="926" priority="1603" stopIfTrue="1">
      <formula>$A650&lt;&gt;""</formula>
    </cfRule>
  </conditionalFormatting>
  <conditionalFormatting sqref="B1063:H1082">
    <cfRule type="expression" dxfId="925" priority="1602" stopIfTrue="1">
      <formula>$A1063&lt;&gt;""</formula>
    </cfRule>
  </conditionalFormatting>
  <conditionalFormatting sqref="H1207:H1215">
    <cfRule type="expression" dxfId="924" priority="1601" stopIfTrue="1">
      <formula>$A1207&lt;&gt;""</formula>
    </cfRule>
  </conditionalFormatting>
  <conditionalFormatting sqref="G1207">
    <cfRule type="expression" dxfId="923" priority="1600" stopIfTrue="1">
      <formula>$A1207&lt;&gt;""</formula>
    </cfRule>
  </conditionalFormatting>
  <conditionalFormatting sqref="D1207:D1209">
    <cfRule type="expression" dxfId="922" priority="1599" stopIfTrue="1">
      <formula>$A1207&lt;&gt;""</formula>
    </cfRule>
  </conditionalFormatting>
  <conditionalFormatting sqref="E1207:F1209">
    <cfRule type="expression" dxfId="921" priority="1598" stopIfTrue="1">
      <formula>$A1207&lt;&gt;""</formula>
    </cfRule>
  </conditionalFormatting>
  <conditionalFormatting sqref="B1207:C1209">
    <cfRule type="expression" dxfId="920" priority="1597" stopIfTrue="1">
      <formula>$A1207&lt;&gt;""</formula>
    </cfRule>
  </conditionalFormatting>
  <conditionalFormatting sqref="H982">
    <cfRule type="expression" dxfId="919" priority="1596" stopIfTrue="1">
      <formula>$A982&lt;&gt;""</formula>
    </cfRule>
  </conditionalFormatting>
  <conditionalFormatting sqref="G982">
    <cfRule type="expression" dxfId="918" priority="1595" stopIfTrue="1">
      <formula>$A982&lt;&gt;""</formula>
    </cfRule>
  </conditionalFormatting>
  <conditionalFormatting sqref="D982">
    <cfRule type="expression" dxfId="917" priority="1594" stopIfTrue="1">
      <formula>$A982&lt;&gt;""</formula>
    </cfRule>
  </conditionalFormatting>
  <conditionalFormatting sqref="E982:F982">
    <cfRule type="expression" dxfId="916" priority="1593" stopIfTrue="1">
      <formula>$A982&lt;&gt;""</formula>
    </cfRule>
  </conditionalFormatting>
  <conditionalFormatting sqref="B982:C982">
    <cfRule type="expression" dxfId="915" priority="1592" stopIfTrue="1">
      <formula>$A982&lt;&gt;""</formula>
    </cfRule>
  </conditionalFormatting>
  <conditionalFormatting sqref="G1208">
    <cfRule type="expression" dxfId="914" priority="1591" stopIfTrue="1">
      <formula>$A1208&lt;&gt;""</formula>
    </cfRule>
  </conditionalFormatting>
  <conditionalFormatting sqref="B979:H980">
    <cfRule type="expression" dxfId="913" priority="1590" stopIfTrue="1">
      <formula>$A979&lt;&gt;""</formula>
    </cfRule>
  </conditionalFormatting>
  <conditionalFormatting sqref="H519">
    <cfRule type="expression" dxfId="912" priority="1587" stopIfTrue="1">
      <formula>$A519&lt;&gt;""</formula>
    </cfRule>
  </conditionalFormatting>
  <conditionalFormatting sqref="D519">
    <cfRule type="expression" dxfId="911" priority="1586" stopIfTrue="1">
      <formula>$A519&lt;&gt;""</formula>
    </cfRule>
  </conditionalFormatting>
  <conditionalFormatting sqref="G519">
    <cfRule type="expression" dxfId="910" priority="1585" stopIfTrue="1">
      <formula>$A519&lt;&gt;""</formula>
    </cfRule>
  </conditionalFormatting>
  <conditionalFormatting sqref="E519:F519">
    <cfRule type="expression" dxfId="909" priority="1584" stopIfTrue="1">
      <formula>$A519&lt;&gt;""</formula>
    </cfRule>
  </conditionalFormatting>
  <conditionalFormatting sqref="B519:C519">
    <cfRule type="expression" dxfId="908" priority="1583" stopIfTrue="1">
      <formula>$A519&lt;&gt;""</formula>
    </cfRule>
  </conditionalFormatting>
  <conditionalFormatting sqref="A919:H919">
    <cfRule type="expression" dxfId="907" priority="1582" stopIfTrue="1">
      <formula>$A919&lt;&gt;""</formula>
    </cfRule>
  </conditionalFormatting>
  <conditionalFormatting sqref="B179:I189">
    <cfRule type="expression" dxfId="906" priority="1581" stopIfTrue="1">
      <formula>$A179&lt;&gt;""</formula>
    </cfRule>
  </conditionalFormatting>
  <conditionalFormatting sqref="A735:G735">
    <cfRule type="expression" dxfId="905" priority="1580" stopIfTrue="1">
      <formula>$A735&lt;&gt;""</formula>
    </cfRule>
  </conditionalFormatting>
  <conditionalFormatting sqref="A155:G158">
    <cfRule type="expression" dxfId="904" priority="1579" stopIfTrue="1">
      <formula>$A155&lt;&gt;""</formula>
    </cfRule>
  </conditionalFormatting>
  <conditionalFormatting sqref="A153:D153">
    <cfRule type="expression" dxfId="903" priority="1578" stopIfTrue="1">
      <formula>$A153&lt;&gt;""</formula>
    </cfRule>
  </conditionalFormatting>
  <conditionalFormatting sqref="A1219:G1220">
    <cfRule type="expression" dxfId="902" priority="1577" stopIfTrue="1">
      <formula>$A1219&lt;&gt;""</formula>
    </cfRule>
  </conditionalFormatting>
  <conditionalFormatting sqref="A1192:A1193">
    <cfRule type="expression" dxfId="901" priority="1576" stopIfTrue="1">
      <formula>$A1192&lt;&gt;""</formula>
    </cfRule>
  </conditionalFormatting>
  <conditionalFormatting sqref="D1192:D1193">
    <cfRule type="expression" dxfId="900" priority="1575" stopIfTrue="1">
      <formula>$A1192&lt;&gt;""</formula>
    </cfRule>
  </conditionalFormatting>
  <conditionalFormatting sqref="G1192:G1193">
    <cfRule type="expression" dxfId="899" priority="1574" stopIfTrue="1">
      <formula>$A1192&lt;&gt;""</formula>
    </cfRule>
  </conditionalFormatting>
  <conditionalFormatting sqref="B1192:C1193">
    <cfRule type="expression" dxfId="898" priority="1573" stopIfTrue="1">
      <formula>$A1192&lt;&gt;""</formula>
    </cfRule>
  </conditionalFormatting>
  <conditionalFormatting sqref="E1192:F1193">
    <cfRule type="expression" dxfId="897" priority="1572" stopIfTrue="1">
      <formula>$A1192&lt;&gt;""</formula>
    </cfRule>
  </conditionalFormatting>
  <conditionalFormatting sqref="A972:A973">
    <cfRule type="expression" dxfId="896" priority="1571" stopIfTrue="1">
      <formula>$A972&lt;&gt;""</formula>
    </cfRule>
  </conditionalFormatting>
  <conditionalFormatting sqref="D972:D973">
    <cfRule type="expression" dxfId="895" priority="1570" stopIfTrue="1">
      <formula>$A972&lt;&gt;""</formula>
    </cfRule>
  </conditionalFormatting>
  <conditionalFormatting sqref="G972:G973">
    <cfRule type="expression" dxfId="894" priority="1569" stopIfTrue="1">
      <formula>$A972&lt;&gt;""</formula>
    </cfRule>
  </conditionalFormatting>
  <conditionalFormatting sqref="E972:F973">
    <cfRule type="expression" dxfId="893" priority="1568" stopIfTrue="1">
      <formula>$A972&lt;&gt;""</formula>
    </cfRule>
  </conditionalFormatting>
  <conditionalFormatting sqref="C972:C973">
    <cfRule type="expression" dxfId="892" priority="1567" stopIfTrue="1">
      <formula>$A972&lt;&gt;""</formula>
    </cfRule>
  </conditionalFormatting>
  <conditionalFormatting sqref="B972:B973">
    <cfRule type="expression" dxfId="891" priority="1566" stopIfTrue="1">
      <formula>$A972&lt;&gt;""</formula>
    </cfRule>
  </conditionalFormatting>
  <conditionalFormatting sqref="A942:G943">
    <cfRule type="expression" dxfId="890" priority="1565" stopIfTrue="1">
      <formula>$A942&lt;&gt;""</formula>
    </cfRule>
  </conditionalFormatting>
  <conditionalFormatting sqref="A1121:A1122">
    <cfRule type="expression" dxfId="889" priority="1564" stopIfTrue="1">
      <formula>$A1121&lt;&gt;""</formula>
    </cfRule>
  </conditionalFormatting>
  <conditionalFormatting sqref="B1121:D1122">
    <cfRule type="expression" dxfId="888" priority="1563" stopIfTrue="1">
      <formula>$A1121&lt;&gt;""</formula>
    </cfRule>
  </conditionalFormatting>
  <conditionalFormatting sqref="E1121:G1122">
    <cfRule type="expression" dxfId="887" priority="1562" stopIfTrue="1">
      <formula>$A1121&lt;&gt;""</formula>
    </cfRule>
  </conditionalFormatting>
  <conditionalFormatting sqref="B1291:G1291">
    <cfRule type="expression" dxfId="886" priority="1561" stopIfTrue="1">
      <formula>$A1291&lt;&gt;""</formula>
    </cfRule>
  </conditionalFormatting>
  <conditionalFormatting sqref="A1137:A1138">
    <cfRule type="expression" dxfId="885" priority="1560" stopIfTrue="1">
      <formula>$A1137&lt;&gt;""</formula>
    </cfRule>
  </conditionalFormatting>
  <conditionalFormatting sqref="D1137:D1138">
    <cfRule type="expression" dxfId="884" priority="1559" stopIfTrue="1">
      <formula>$A1137&lt;&gt;""</formula>
    </cfRule>
  </conditionalFormatting>
  <conditionalFormatting sqref="G1137:G1138">
    <cfRule type="expression" dxfId="883" priority="1558" stopIfTrue="1">
      <formula>$A1137&lt;&gt;""</formula>
    </cfRule>
  </conditionalFormatting>
  <conditionalFormatting sqref="E1137:F1138">
    <cfRule type="expression" dxfId="882" priority="1557" stopIfTrue="1">
      <formula>$A1137&lt;&gt;""</formula>
    </cfRule>
  </conditionalFormatting>
  <conditionalFormatting sqref="B1137:C1138">
    <cfRule type="expression" dxfId="881" priority="1556" stopIfTrue="1">
      <formula>$A1137&lt;&gt;""</formula>
    </cfRule>
  </conditionalFormatting>
  <conditionalFormatting sqref="A1238:G1239">
    <cfRule type="expression" dxfId="880" priority="1555" stopIfTrue="1">
      <formula>$A1238&lt;&gt;""</formula>
    </cfRule>
  </conditionalFormatting>
  <conditionalFormatting sqref="A889:G890">
    <cfRule type="expression" dxfId="879" priority="1554" stopIfTrue="1">
      <formula>$A889&lt;&gt;""</formula>
    </cfRule>
  </conditionalFormatting>
  <conditionalFormatting sqref="A1000:A1001">
    <cfRule type="expression" dxfId="878" priority="1553" stopIfTrue="1">
      <formula>$A1000&lt;&gt;""</formula>
    </cfRule>
  </conditionalFormatting>
  <conditionalFormatting sqref="B1000:G1001">
    <cfRule type="expression" dxfId="877" priority="1552" stopIfTrue="1">
      <formula>$A1000&lt;&gt;""</formula>
    </cfRule>
  </conditionalFormatting>
  <conditionalFormatting sqref="A323:I325">
    <cfRule type="expression" dxfId="876" priority="1550" stopIfTrue="1">
      <formula>$A323&lt;&gt;""</formula>
    </cfRule>
  </conditionalFormatting>
  <conditionalFormatting sqref="A362:I364">
    <cfRule type="expression" dxfId="875" priority="1549" stopIfTrue="1">
      <formula>$A362&lt;&gt;""</formula>
    </cfRule>
  </conditionalFormatting>
  <conditionalFormatting sqref="E373:F373">
    <cfRule type="expression" dxfId="874" priority="1548" stopIfTrue="1">
      <formula>$A373&lt;&gt;""</formula>
    </cfRule>
  </conditionalFormatting>
  <conditionalFormatting sqref="A740:I745">
    <cfRule type="expression" dxfId="873" priority="1547" stopIfTrue="1">
      <formula>$A740&lt;&gt;""</formula>
    </cfRule>
  </conditionalFormatting>
  <conditionalFormatting sqref="A749:I751">
    <cfRule type="expression" dxfId="872" priority="1546" stopIfTrue="1">
      <formula>$A749&lt;&gt;""</formula>
    </cfRule>
  </conditionalFormatting>
  <conditionalFormatting sqref="A892:I894">
    <cfRule type="expression" dxfId="871" priority="1545" stopIfTrue="1">
      <formula>$A892&lt;&gt;""</formula>
    </cfRule>
  </conditionalFormatting>
  <conditionalFormatting sqref="A1200:I1201">
    <cfRule type="expression" dxfId="870" priority="1544" stopIfTrue="1">
      <formula>$A1200&lt;&gt;""</formula>
    </cfRule>
  </conditionalFormatting>
  <conditionalFormatting sqref="B522:H523 B524:D529 G524:H529 B521:D521 G521:H521">
    <cfRule type="expression" dxfId="869" priority="1543" stopIfTrue="1">
      <formula>$A521&lt;&gt;""</formula>
    </cfRule>
  </conditionalFormatting>
  <conditionalFormatting sqref="E656:F656">
    <cfRule type="expression" dxfId="868" priority="1542" stopIfTrue="1">
      <formula>$A656&lt;&gt;""</formula>
    </cfRule>
  </conditionalFormatting>
  <conditionalFormatting sqref="B520:H520 E521:F521">
    <cfRule type="expression" dxfId="867" priority="1541" stopIfTrue="1">
      <formula>$A520&lt;&gt;""</formula>
    </cfRule>
  </conditionalFormatting>
  <conditionalFormatting sqref="E524:F524">
    <cfRule type="expression" dxfId="866" priority="1540" stopIfTrue="1">
      <formula>$A524&lt;&gt;""</formula>
    </cfRule>
  </conditionalFormatting>
  <conditionalFormatting sqref="E525:F529">
    <cfRule type="expression" dxfId="865" priority="1539" stopIfTrue="1">
      <formula>$A525&lt;&gt;""</formula>
    </cfRule>
  </conditionalFormatting>
  <conditionalFormatting sqref="G1209">
    <cfRule type="expression" dxfId="864" priority="1538" stopIfTrue="1">
      <formula>$A1209&lt;&gt;""</formula>
    </cfRule>
  </conditionalFormatting>
  <conditionalFormatting sqref="B983:H987">
    <cfRule type="expression" dxfId="863" priority="1537" stopIfTrue="1">
      <formula>$A983&lt;&gt;""</formula>
    </cfRule>
  </conditionalFormatting>
  <conditionalFormatting sqref="B1210:G1215">
    <cfRule type="expression" dxfId="862" priority="1536" stopIfTrue="1">
      <formula>$A1210&lt;&gt;""</formula>
    </cfRule>
  </conditionalFormatting>
  <conditionalFormatting sqref="B981:H981">
    <cfRule type="expression" dxfId="861" priority="1535" stopIfTrue="1">
      <formula>$A981&lt;&gt;""</formula>
    </cfRule>
  </conditionalFormatting>
  <conditionalFormatting sqref="B531:D531 G531:H531">
    <cfRule type="expression" dxfId="860" priority="1534" stopIfTrue="1">
      <formula>$A531&lt;&gt;""</formula>
    </cfRule>
  </conditionalFormatting>
  <conditionalFormatting sqref="G1233:G1234">
    <cfRule type="expression" dxfId="859" priority="1533" stopIfTrue="1">
      <formula>$A1233&lt;&gt;""</formula>
    </cfRule>
  </conditionalFormatting>
  <conditionalFormatting sqref="E1233:F1234">
    <cfRule type="expression" dxfId="858" priority="1532" stopIfTrue="1">
      <formula>$A1233&lt;&gt;""</formula>
    </cfRule>
  </conditionalFormatting>
  <conditionalFormatting sqref="B957:H957">
    <cfRule type="expression" dxfId="857" priority="1531" stopIfTrue="1">
      <formula>$A957&lt;&gt;""</formula>
    </cfRule>
  </conditionalFormatting>
  <conditionalFormatting sqref="B958:H958 H959:H960">
    <cfRule type="expression" dxfId="856" priority="1530" stopIfTrue="1">
      <formula>$A958&lt;&gt;""</formula>
    </cfRule>
  </conditionalFormatting>
  <conditionalFormatting sqref="C429:G437">
    <cfRule type="expression" dxfId="855" priority="1527" stopIfTrue="1">
      <formula>$A429&lt;&gt;""</formula>
    </cfRule>
  </conditionalFormatting>
  <conditionalFormatting sqref="B959:G960">
    <cfRule type="expression" dxfId="854" priority="1526" stopIfTrue="1">
      <formula>$A959&lt;&gt;""</formula>
    </cfRule>
  </conditionalFormatting>
  <conditionalFormatting sqref="E531:F531">
    <cfRule type="expression" dxfId="853" priority="1525" stopIfTrue="1">
      <formula>$A531&lt;&gt;""</formula>
    </cfRule>
  </conditionalFormatting>
  <conditionalFormatting sqref="B438:H451">
    <cfRule type="expression" dxfId="852" priority="1524" stopIfTrue="1">
      <formula>$A438&lt;&gt;""</formula>
    </cfRule>
  </conditionalFormatting>
  <conditionalFormatting sqref="B452:H452">
    <cfRule type="expression" dxfId="851" priority="1523" stopIfTrue="1">
      <formula>$A452&lt;&gt;""</formula>
    </cfRule>
  </conditionalFormatting>
  <conditionalFormatting sqref="B453:H453">
    <cfRule type="expression" dxfId="850" priority="1522" stopIfTrue="1">
      <formula>$A453&lt;&gt;""</formula>
    </cfRule>
  </conditionalFormatting>
  <conditionalFormatting sqref="B454:H454">
    <cfRule type="expression" dxfId="849" priority="1521" stopIfTrue="1">
      <formula>$A454&lt;&gt;""</formula>
    </cfRule>
  </conditionalFormatting>
  <conditionalFormatting sqref="G107:G123">
    <cfRule type="expression" dxfId="848" priority="1490" stopIfTrue="1">
      <formula>$A107&lt;&gt;""</formula>
    </cfRule>
  </conditionalFormatting>
  <conditionalFormatting sqref="F107">
    <cfRule type="expression" dxfId="847" priority="1489" stopIfTrue="1">
      <formula>$A107&lt;&gt;""</formula>
    </cfRule>
  </conditionalFormatting>
  <conditionalFormatting sqref="F114">
    <cfRule type="expression" dxfId="846" priority="1488" stopIfTrue="1">
      <formula>$A114&lt;&gt;""</formula>
    </cfRule>
  </conditionalFormatting>
  <conditionalFormatting sqref="B134:I146">
    <cfRule type="expression" dxfId="845" priority="843" stopIfTrue="1">
      <formula>$A134&lt;&gt;""</formula>
    </cfRule>
  </conditionalFormatting>
  <conditionalFormatting sqref="B147:I175">
    <cfRule type="expression" dxfId="844" priority="842" stopIfTrue="1">
      <formula>$A147&lt;&gt;""</formula>
    </cfRule>
  </conditionalFormatting>
  <conditionalFormatting sqref="B150:C158 E150:I158">
    <cfRule type="expression" dxfId="843" priority="841" stopIfTrue="1">
      <formula>$A150&lt;&gt;""</formula>
    </cfRule>
  </conditionalFormatting>
  <conditionalFormatting sqref="E170:H172 E173:F174 H173:H174">
    <cfRule type="expression" dxfId="842" priority="840" stopIfTrue="1">
      <formula>$A170&lt;&gt;""</formula>
    </cfRule>
  </conditionalFormatting>
  <conditionalFormatting sqref="G173:G174">
    <cfRule type="expression" dxfId="841" priority="839" stopIfTrue="1">
      <formula>$A173&lt;&gt;""</formula>
    </cfRule>
  </conditionalFormatting>
  <conditionalFormatting sqref="H163 B163:F163">
    <cfRule type="expression" dxfId="840" priority="838" stopIfTrue="1">
      <formula>$A163&lt;&gt;""</formula>
    </cfRule>
  </conditionalFormatting>
  <conditionalFormatting sqref="G163">
    <cfRule type="expression" dxfId="839" priority="837" stopIfTrue="1">
      <formula>$A163&lt;&gt;""</formula>
    </cfRule>
  </conditionalFormatting>
  <conditionalFormatting sqref="B150:C158 E150:I158">
    <cfRule type="expression" dxfId="838" priority="836" stopIfTrue="1">
      <formula>$A150&lt;&gt;""</formula>
    </cfRule>
  </conditionalFormatting>
  <conditionalFormatting sqref="H173:H174 E170:H172 E173:F174">
    <cfRule type="expression" dxfId="837" priority="835" stopIfTrue="1">
      <formula>$A170&lt;&gt;""</formula>
    </cfRule>
  </conditionalFormatting>
  <conditionalFormatting sqref="G173:G174">
    <cfRule type="expression" dxfId="836" priority="834" stopIfTrue="1">
      <formula>$A173&lt;&gt;""</formula>
    </cfRule>
  </conditionalFormatting>
  <conditionalFormatting sqref="H163 B163:F163">
    <cfRule type="expression" dxfId="835" priority="833" stopIfTrue="1">
      <formula>$A163&lt;&gt;""</formula>
    </cfRule>
  </conditionalFormatting>
  <conditionalFormatting sqref="G163">
    <cfRule type="expression" dxfId="834" priority="832" stopIfTrue="1">
      <formula>$A163&lt;&gt;""</formula>
    </cfRule>
  </conditionalFormatting>
  <conditionalFormatting sqref="E160">
    <cfRule type="expression" dxfId="833" priority="831" stopIfTrue="1">
      <formula>$A160&lt;&gt;""</formula>
    </cfRule>
  </conditionalFormatting>
  <conditionalFormatting sqref="E161">
    <cfRule type="expression" dxfId="832" priority="830" stopIfTrue="1">
      <formula>$A161&lt;&gt;""</formula>
    </cfRule>
  </conditionalFormatting>
  <conditionalFormatting sqref="E166">
    <cfRule type="expression" dxfId="831" priority="829" stopIfTrue="1">
      <formula>$A166&lt;&gt;""</formula>
    </cfRule>
  </conditionalFormatting>
  <conditionalFormatting sqref="E167">
    <cfRule type="expression" dxfId="830" priority="828" stopIfTrue="1">
      <formula>$A167&lt;&gt;""</formula>
    </cfRule>
  </conditionalFormatting>
  <conditionalFormatting sqref="E168">
    <cfRule type="expression" dxfId="829" priority="827" stopIfTrue="1">
      <formula>$A168&lt;&gt;""</formula>
    </cfRule>
  </conditionalFormatting>
  <conditionalFormatting sqref="G171">
    <cfRule type="expression" dxfId="828" priority="826" stopIfTrue="1">
      <formula>$A171&lt;&gt;""</formula>
    </cfRule>
  </conditionalFormatting>
  <conditionalFormatting sqref="E175">
    <cfRule type="expression" dxfId="827" priority="825" stopIfTrue="1">
      <formula>$A175&lt;&gt;""</formula>
    </cfRule>
  </conditionalFormatting>
  <conditionalFormatting sqref="F149">
    <cfRule type="expression" dxfId="826" priority="824" stopIfTrue="1">
      <formula>$A149&lt;&gt;""</formula>
    </cfRule>
  </conditionalFormatting>
  <conditionalFormatting sqref="F154">
    <cfRule type="expression" dxfId="825" priority="823" stopIfTrue="1">
      <formula>$A154&lt;&gt;""</formula>
    </cfRule>
  </conditionalFormatting>
  <conditionalFormatting sqref="F115">
    <cfRule type="expression" dxfId="824" priority="822" stopIfTrue="1">
      <formula>$A115&lt;&gt;""</formula>
    </cfRule>
  </conditionalFormatting>
  <conditionalFormatting sqref="F115">
    <cfRule type="expression" dxfId="823" priority="821" stopIfTrue="1">
      <formula>$A115&lt;&gt;""</formula>
    </cfRule>
  </conditionalFormatting>
  <conditionalFormatting sqref="F115">
    <cfRule type="expression" dxfId="822" priority="820" stopIfTrue="1">
      <formula>$A115&lt;&gt;""</formula>
    </cfRule>
  </conditionalFormatting>
  <conditionalFormatting sqref="F115">
    <cfRule type="expression" dxfId="821" priority="819" stopIfTrue="1">
      <formula>$A115&lt;&gt;""</formula>
    </cfRule>
  </conditionalFormatting>
  <conditionalFormatting sqref="B179:I194">
    <cfRule type="expression" dxfId="820" priority="818" stopIfTrue="1">
      <formula>$A179&lt;&gt;""</formula>
    </cfRule>
  </conditionalFormatting>
  <conditionalFormatting sqref="E193:F193">
    <cfRule type="expression" dxfId="819" priority="817" stopIfTrue="1">
      <formula>$A193&lt;&gt;""</formula>
    </cfRule>
  </conditionalFormatting>
  <conditionalFormatting sqref="G193">
    <cfRule type="expression" dxfId="818" priority="816" stopIfTrue="1">
      <formula>$A193&lt;&gt;""</formula>
    </cfRule>
  </conditionalFormatting>
  <conditionalFormatting sqref="E193:F193">
    <cfRule type="expression" dxfId="817" priority="815" stopIfTrue="1">
      <formula>$A193&lt;&gt;""</formula>
    </cfRule>
  </conditionalFormatting>
  <conditionalFormatting sqref="G193">
    <cfRule type="expression" dxfId="816" priority="814" stopIfTrue="1">
      <formula>$A193&lt;&gt;""</formula>
    </cfRule>
  </conditionalFormatting>
  <conditionalFormatting sqref="F185">
    <cfRule type="expression" dxfId="815" priority="813" stopIfTrue="1">
      <formula>$A185&lt;&gt;""</formula>
    </cfRule>
  </conditionalFormatting>
  <conditionalFormatting sqref="F186">
    <cfRule type="expression" dxfId="814" priority="812" stopIfTrue="1">
      <formula>$A186&lt;&gt;""</formula>
    </cfRule>
  </conditionalFormatting>
  <conditionalFormatting sqref="B195:I210">
    <cfRule type="expression" dxfId="813" priority="811" stopIfTrue="1">
      <formula>$A195&lt;&gt;""</formula>
    </cfRule>
  </conditionalFormatting>
  <conditionalFormatting sqref="E198:G198">
    <cfRule type="expression" dxfId="812" priority="810" stopIfTrue="1">
      <formula>$A198&lt;&gt;""</formula>
    </cfRule>
  </conditionalFormatting>
  <conditionalFormatting sqref="E199:F200">
    <cfRule type="expression" dxfId="811" priority="809" stopIfTrue="1">
      <formula>$A199&lt;&gt;""</formula>
    </cfRule>
  </conditionalFormatting>
  <conditionalFormatting sqref="G199:G200">
    <cfRule type="expression" dxfId="810" priority="808" stopIfTrue="1">
      <formula>$A199&lt;&gt;""</formula>
    </cfRule>
  </conditionalFormatting>
  <conditionalFormatting sqref="E201:G202 E203:F207">
    <cfRule type="expression" dxfId="809" priority="807" stopIfTrue="1">
      <formula>$A201&lt;&gt;""</formula>
    </cfRule>
  </conditionalFormatting>
  <conditionalFormatting sqref="G203">
    <cfRule type="expression" dxfId="808" priority="806" stopIfTrue="1">
      <formula>$A203&lt;&gt;""</formula>
    </cfRule>
  </conditionalFormatting>
  <conditionalFormatting sqref="G204:G208">
    <cfRule type="expression" dxfId="807" priority="805" stopIfTrue="1">
      <formula>$A204&lt;&gt;""</formula>
    </cfRule>
  </conditionalFormatting>
  <conditionalFormatting sqref="E208:F208">
    <cfRule type="expression" dxfId="806" priority="804" stopIfTrue="1">
      <formula>$A208&lt;&gt;""</formula>
    </cfRule>
  </conditionalFormatting>
  <conditionalFormatting sqref="E198:G198">
    <cfRule type="expression" dxfId="805" priority="803" stopIfTrue="1">
      <formula>$A198&lt;&gt;""</formula>
    </cfRule>
  </conditionalFormatting>
  <conditionalFormatting sqref="E199:F200">
    <cfRule type="expression" dxfId="804" priority="802" stopIfTrue="1">
      <formula>$A199&lt;&gt;""</formula>
    </cfRule>
  </conditionalFormatting>
  <conditionalFormatting sqref="G199:G200">
    <cfRule type="expression" dxfId="803" priority="801" stopIfTrue="1">
      <formula>$A199&lt;&gt;""</formula>
    </cfRule>
  </conditionalFormatting>
  <conditionalFormatting sqref="E201:G202">
    <cfRule type="expression" dxfId="802" priority="800" stopIfTrue="1">
      <formula>$A201&lt;&gt;""</formula>
    </cfRule>
  </conditionalFormatting>
  <conditionalFormatting sqref="G204:G208">
    <cfRule type="expression" dxfId="801" priority="799" stopIfTrue="1">
      <formula>$A204&lt;&gt;""</formula>
    </cfRule>
  </conditionalFormatting>
  <conditionalFormatting sqref="E208:F208">
    <cfRule type="expression" dxfId="800" priority="798" stopIfTrue="1">
      <formula>$A208&lt;&gt;""</formula>
    </cfRule>
  </conditionalFormatting>
  <conditionalFormatting sqref="F199">
    <cfRule type="expression" dxfId="799" priority="797" stopIfTrue="1">
      <formula>$A199&lt;&gt;""</formula>
    </cfRule>
  </conditionalFormatting>
  <conditionalFormatting sqref="F201">
    <cfRule type="expression" dxfId="798" priority="796" stopIfTrue="1">
      <formula>$A201&lt;&gt;""</formula>
    </cfRule>
  </conditionalFormatting>
  <conditionalFormatting sqref="F206">
    <cfRule type="expression" dxfId="797" priority="795" stopIfTrue="1">
      <formula>$A206&lt;&gt;""</formula>
    </cfRule>
  </conditionalFormatting>
  <conditionalFormatting sqref="F207">
    <cfRule type="expression" dxfId="796" priority="794" stopIfTrue="1">
      <formula>$A207&lt;&gt;""</formula>
    </cfRule>
  </conditionalFormatting>
  <conditionalFormatting sqref="F208">
    <cfRule type="expression" dxfId="795" priority="793" stopIfTrue="1">
      <formula>$A208&lt;&gt;""</formula>
    </cfRule>
  </conditionalFormatting>
  <conditionalFormatting sqref="F209">
    <cfRule type="expression" dxfId="794" priority="792" stopIfTrue="1">
      <formula>$A209&lt;&gt;""</formula>
    </cfRule>
  </conditionalFormatting>
  <conditionalFormatting sqref="F210">
    <cfRule type="expression" dxfId="793" priority="791" stopIfTrue="1">
      <formula>$A210&lt;&gt;""</formula>
    </cfRule>
  </conditionalFormatting>
  <conditionalFormatting sqref="F200">
    <cfRule type="expression" dxfId="792" priority="790" stopIfTrue="1">
      <formula>$A200&lt;&gt;""</formula>
    </cfRule>
  </conditionalFormatting>
  <conditionalFormatting sqref="B211:I229">
    <cfRule type="expression" dxfId="791" priority="789" stopIfTrue="1">
      <formula>$A211&lt;&gt;""</formula>
    </cfRule>
  </conditionalFormatting>
  <conditionalFormatting sqref="G213">
    <cfRule type="expression" dxfId="790" priority="788" stopIfTrue="1">
      <formula>$A213&lt;&gt;""</formula>
    </cfRule>
  </conditionalFormatting>
  <conditionalFormatting sqref="G214:G228">
    <cfRule type="expression" dxfId="789" priority="787" stopIfTrue="1">
      <formula>$A214&lt;&gt;""</formula>
    </cfRule>
  </conditionalFormatting>
  <conditionalFormatting sqref="E214:F228">
    <cfRule type="expression" dxfId="788" priority="786" stopIfTrue="1">
      <formula>$A214&lt;&gt;""</formula>
    </cfRule>
  </conditionalFormatting>
  <conditionalFormatting sqref="G213">
    <cfRule type="expression" dxfId="787" priority="785" stopIfTrue="1">
      <formula>$A213&lt;&gt;""</formula>
    </cfRule>
  </conditionalFormatting>
  <conditionalFormatting sqref="G214:G229">
    <cfRule type="expression" dxfId="786" priority="784" stopIfTrue="1">
      <formula>$A214&lt;&gt;""</formula>
    </cfRule>
  </conditionalFormatting>
  <conditionalFormatting sqref="E214:F229">
    <cfRule type="expression" dxfId="785" priority="783" stopIfTrue="1">
      <formula>$A214&lt;&gt;""</formula>
    </cfRule>
  </conditionalFormatting>
  <conditionalFormatting sqref="G229">
    <cfRule type="expression" dxfId="784" priority="782" stopIfTrue="1">
      <formula>$A229&lt;&gt;""</formula>
    </cfRule>
  </conditionalFormatting>
  <conditionalFormatting sqref="E229:F229">
    <cfRule type="expression" dxfId="783" priority="781" stopIfTrue="1">
      <formula>$A229&lt;&gt;""</formula>
    </cfRule>
  </conditionalFormatting>
  <conditionalFormatting sqref="F211:F212">
    <cfRule type="expression" dxfId="782" priority="780" stopIfTrue="1">
      <formula>$A211&lt;&gt;""</formula>
    </cfRule>
  </conditionalFormatting>
  <conditionalFormatting sqref="F215">
    <cfRule type="expression" dxfId="781" priority="779" stopIfTrue="1">
      <formula>$A215&lt;&gt;""</formula>
    </cfRule>
  </conditionalFormatting>
  <conditionalFormatting sqref="F217">
    <cfRule type="expression" dxfId="780" priority="778" stopIfTrue="1">
      <formula>$A217&lt;&gt;""</formula>
    </cfRule>
  </conditionalFormatting>
  <conditionalFormatting sqref="F214">
    <cfRule type="expression" dxfId="779" priority="777" stopIfTrue="1">
      <formula>$A214&lt;&gt;""</formula>
    </cfRule>
  </conditionalFormatting>
  <conditionalFormatting sqref="F214">
    <cfRule type="expression" dxfId="778" priority="776" stopIfTrue="1">
      <formula>$A214&lt;&gt;""</formula>
    </cfRule>
  </conditionalFormatting>
  <conditionalFormatting sqref="E219">
    <cfRule type="expression" dxfId="777" priority="775" stopIfTrue="1">
      <formula>$A219&lt;&gt;""</formula>
    </cfRule>
  </conditionalFormatting>
  <conditionalFormatting sqref="E220">
    <cfRule type="expression" dxfId="776" priority="774" stopIfTrue="1">
      <formula>$A220&lt;&gt;""</formula>
    </cfRule>
  </conditionalFormatting>
  <conditionalFormatting sqref="E220">
    <cfRule type="expression" dxfId="775" priority="773" stopIfTrue="1">
      <formula>$A220&lt;&gt;""</formula>
    </cfRule>
  </conditionalFormatting>
  <conditionalFormatting sqref="E221">
    <cfRule type="expression" dxfId="774" priority="772" stopIfTrue="1">
      <formula>$A221&lt;&gt;""</formula>
    </cfRule>
  </conditionalFormatting>
  <conditionalFormatting sqref="E221">
    <cfRule type="expression" dxfId="773" priority="771" stopIfTrue="1">
      <formula>$A221&lt;&gt;""</formula>
    </cfRule>
  </conditionalFormatting>
  <conditionalFormatting sqref="E222">
    <cfRule type="expression" dxfId="772" priority="770" stopIfTrue="1">
      <formula>$A222&lt;&gt;""</formula>
    </cfRule>
  </conditionalFormatting>
  <conditionalFormatting sqref="E222">
    <cfRule type="expression" dxfId="771" priority="769" stopIfTrue="1">
      <formula>$A222&lt;&gt;""</formula>
    </cfRule>
  </conditionalFormatting>
  <conditionalFormatting sqref="G224:G225">
    <cfRule type="expression" dxfId="770" priority="768" stopIfTrue="1">
      <formula>$A224&lt;&gt;""</formula>
    </cfRule>
  </conditionalFormatting>
  <conditionalFormatting sqref="F226">
    <cfRule type="expression" dxfId="769" priority="767" stopIfTrue="1">
      <formula>$A226&lt;&gt;""</formula>
    </cfRule>
  </conditionalFormatting>
  <conditionalFormatting sqref="F226">
    <cfRule type="expression" dxfId="768" priority="766" stopIfTrue="1">
      <formula>$A226&lt;&gt;""</formula>
    </cfRule>
  </conditionalFormatting>
  <conditionalFormatting sqref="F227">
    <cfRule type="expression" dxfId="767" priority="765" stopIfTrue="1">
      <formula>$A227&lt;&gt;""</formula>
    </cfRule>
  </conditionalFormatting>
  <conditionalFormatting sqref="F227">
    <cfRule type="expression" dxfId="766" priority="764" stopIfTrue="1">
      <formula>$A227&lt;&gt;""</formula>
    </cfRule>
  </conditionalFormatting>
  <conditionalFormatting sqref="F228">
    <cfRule type="expression" dxfId="765" priority="763" stopIfTrue="1">
      <formula>$A228&lt;&gt;""</formula>
    </cfRule>
  </conditionalFormatting>
  <conditionalFormatting sqref="F228">
    <cfRule type="expression" dxfId="764" priority="762" stopIfTrue="1">
      <formula>$A228&lt;&gt;""</formula>
    </cfRule>
  </conditionalFormatting>
  <conditionalFormatting sqref="F229">
    <cfRule type="expression" dxfId="763" priority="761" stopIfTrue="1">
      <formula>$A229&lt;&gt;""</formula>
    </cfRule>
  </conditionalFormatting>
  <conditionalFormatting sqref="F229">
    <cfRule type="expression" dxfId="762" priority="760" stopIfTrue="1">
      <formula>$A229&lt;&gt;""</formula>
    </cfRule>
  </conditionalFormatting>
  <conditionalFormatting sqref="B230:I262">
    <cfRule type="expression" dxfId="761" priority="759" stopIfTrue="1">
      <formula>$A230&lt;&gt;""</formula>
    </cfRule>
  </conditionalFormatting>
  <conditionalFormatting sqref="B244:H244">
    <cfRule type="expression" dxfId="760" priority="758" stopIfTrue="1">
      <formula>$A244&lt;&gt;""</formula>
    </cfRule>
  </conditionalFormatting>
  <conditionalFormatting sqref="E249:H249">
    <cfRule type="expression" dxfId="759" priority="757" stopIfTrue="1">
      <formula>$A249&lt;&gt;""</formula>
    </cfRule>
  </conditionalFormatting>
  <conditionalFormatting sqref="H250">
    <cfRule type="expression" dxfId="758" priority="756" stopIfTrue="1">
      <formula>$A250&lt;&gt;""</formula>
    </cfRule>
  </conditionalFormatting>
  <conditionalFormatting sqref="E250:F250">
    <cfRule type="expression" dxfId="757" priority="755" stopIfTrue="1">
      <formula>$A250&lt;&gt;""</formula>
    </cfRule>
  </conditionalFormatting>
  <conditionalFormatting sqref="G250">
    <cfRule type="expression" dxfId="756" priority="754" stopIfTrue="1">
      <formula>$A250&lt;&gt;""</formula>
    </cfRule>
  </conditionalFormatting>
  <conditionalFormatting sqref="E239">
    <cfRule type="expression" dxfId="755" priority="753" stopIfTrue="1">
      <formula>$A239&lt;&gt;""</formula>
    </cfRule>
  </conditionalFormatting>
  <conditionalFormatting sqref="E239">
    <cfRule type="expression" dxfId="754" priority="752" stopIfTrue="1">
      <formula>$A239&lt;&gt;""</formula>
    </cfRule>
  </conditionalFormatting>
  <conditionalFormatting sqref="E239">
    <cfRule type="expression" dxfId="753" priority="751" stopIfTrue="1">
      <formula>$A239&lt;&gt;""</formula>
    </cfRule>
  </conditionalFormatting>
  <conditionalFormatting sqref="E239">
    <cfRule type="expression" dxfId="752" priority="750" stopIfTrue="1">
      <formula>$A239&lt;&gt;""</formula>
    </cfRule>
  </conditionalFormatting>
  <conditionalFormatting sqref="E239">
    <cfRule type="expression" dxfId="751" priority="749" stopIfTrue="1">
      <formula>$A239&lt;&gt;""</formula>
    </cfRule>
  </conditionalFormatting>
  <conditionalFormatting sqref="E239">
    <cfRule type="expression" dxfId="750" priority="748" stopIfTrue="1">
      <formula>$A239&lt;&gt;""</formula>
    </cfRule>
  </conditionalFormatting>
  <conditionalFormatting sqref="E239">
    <cfRule type="expression" dxfId="749" priority="747" stopIfTrue="1">
      <formula>$A239&lt;&gt;""</formula>
    </cfRule>
  </conditionalFormatting>
  <conditionalFormatting sqref="E239">
    <cfRule type="expression" dxfId="748" priority="746" stopIfTrue="1">
      <formula>$A239&lt;&gt;""</formula>
    </cfRule>
  </conditionalFormatting>
  <conditionalFormatting sqref="E236">
    <cfRule type="expression" dxfId="747" priority="745" stopIfTrue="1">
      <formula>$A236&lt;&gt;""</formula>
    </cfRule>
  </conditionalFormatting>
  <conditionalFormatting sqref="E236">
    <cfRule type="expression" dxfId="746" priority="744" stopIfTrue="1">
      <formula>$A236&lt;&gt;""</formula>
    </cfRule>
  </conditionalFormatting>
  <conditionalFormatting sqref="E236">
    <cfRule type="expression" dxfId="745" priority="743" stopIfTrue="1">
      <formula>$A236&lt;&gt;""</formula>
    </cfRule>
  </conditionalFormatting>
  <conditionalFormatting sqref="E236">
    <cfRule type="expression" dxfId="744" priority="742" stopIfTrue="1">
      <formula>$A236&lt;&gt;""</formula>
    </cfRule>
  </conditionalFormatting>
  <conditionalFormatting sqref="E236">
    <cfRule type="expression" dxfId="743" priority="741" stopIfTrue="1">
      <formula>$A236&lt;&gt;""</formula>
    </cfRule>
  </conditionalFormatting>
  <conditionalFormatting sqref="E236">
    <cfRule type="expression" dxfId="742" priority="740" stopIfTrue="1">
      <formula>$A236&lt;&gt;""</formula>
    </cfRule>
  </conditionalFormatting>
  <conditionalFormatting sqref="E236">
    <cfRule type="expression" dxfId="741" priority="739" stopIfTrue="1">
      <formula>$A236&lt;&gt;""</formula>
    </cfRule>
  </conditionalFormatting>
  <conditionalFormatting sqref="E236">
    <cfRule type="expression" dxfId="740" priority="738" stopIfTrue="1">
      <formula>$A236&lt;&gt;""</formula>
    </cfRule>
  </conditionalFormatting>
  <conditionalFormatting sqref="E232">
    <cfRule type="expression" dxfId="739" priority="737" stopIfTrue="1">
      <formula>$A232&lt;&gt;""</formula>
    </cfRule>
  </conditionalFormatting>
  <conditionalFormatting sqref="E232">
    <cfRule type="expression" dxfId="738" priority="736" stopIfTrue="1">
      <formula>$A232&lt;&gt;""</formula>
    </cfRule>
  </conditionalFormatting>
  <conditionalFormatting sqref="E232">
    <cfRule type="expression" dxfId="737" priority="735" stopIfTrue="1">
      <formula>$A232&lt;&gt;""</formula>
    </cfRule>
  </conditionalFormatting>
  <conditionalFormatting sqref="E232">
    <cfRule type="expression" dxfId="736" priority="734" stopIfTrue="1">
      <formula>$A232&lt;&gt;""</formula>
    </cfRule>
  </conditionalFormatting>
  <conditionalFormatting sqref="E232">
    <cfRule type="expression" dxfId="735" priority="733" stopIfTrue="1">
      <formula>$A232&lt;&gt;""</formula>
    </cfRule>
  </conditionalFormatting>
  <conditionalFormatting sqref="E232">
    <cfRule type="expression" dxfId="734" priority="732" stopIfTrue="1">
      <formula>$A232&lt;&gt;""</formula>
    </cfRule>
  </conditionalFormatting>
  <conditionalFormatting sqref="E232">
    <cfRule type="expression" dxfId="733" priority="731" stopIfTrue="1">
      <formula>$A232&lt;&gt;""</formula>
    </cfRule>
  </conditionalFormatting>
  <conditionalFormatting sqref="E232">
    <cfRule type="expression" dxfId="732" priority="730" stopIfTrue="1">
      <formula>$A232&lt;&gt;""</formula>
    </cfRule>
  </conditionalFormatting>
  <conditionalFormatting sqref="E244">
    <cfRule type="expression" dxfId="731" priority="729" stopIfTrue="1">
      <formula>$A244&lt;&gt;""</formula>
    </cfRule>
  </conditionalFormatting>
  <conditionalFormatting sqref="E244">
    <cfRule type="expression" dxfId="730" priority="728" stopIfTrue="1">
      <formula>$A244&lt;&gt;""</formula>
    </cfRule>
  </conditionalFormatting>
  <conditionalFormatting sqref="E244">
    <cfRule type="expression" dxfId="729" priority="727" stopIfTrue="1">
      <formula>$A244&lt;&gt;""</formula>
    </cfRule>
  </conditionalFormatting>
  <conditionalFormatting sqref="E244">
    <cfRule type="expression" dxfId="728" priority="726" stopIfTrue="1">
      <formula>$A244&lt;&gt;""</formula>
    </cfRule>
  </conditionalFormatting>
  <conditionalFormatting sqref="E244">
    <cfRule type="expression" dxfId="727" priority="725" stopIfTrue="1">
      <formula>$A244&lt;&gt;""</formula>
    </cfRule>
  </conditionalFormatting>
  <conditionalFormatting sqref="E244">
    <cfRule type="expression" dxfId="726" priority="724" stopIfTrue="1">
      <formula>$A244&lt;&gt;""</formula>
    </cfRule>
  </conditionalFormatting>
  <conditionalFormatting sqref="E244">
    <cfRule type="expression" dxfId="725" priority="723" stopIfTrue="1">
      <formula>$A244&lt;&gt;""</formula>
    </cfRule>
  </conditionalFormatting>
  <conditionalFormatting sqref="E244">
    <cfRule type="expression" dxfId="724" priority="722" stopIfTrue="1">
      <formula>$A244&lt;&gt;""</formula>
    </cfRule>
  </conditionalFormatting>
  <conditionalFormatting sqref="H247:H249 B247:D249">
    <cfRule type="expression" dxfId="723" priority="721" stopIfTrue="1">
      <formula>$A247&lt;&gt;""</formula>
    </cfRule>
  </conditionalFormatting>
  <conditionalFormatting sqref="G247:G249">
    <cfRule type="expression" dxfId="722" priority="720" stopIfTrue="1">
      <formula>$A247&lt;&gt;""</formula>
    </cfRule>
  </conditionalFormatting>
  <conditionalFormatting sqref="E247:F249">
    <cfRule type="expression" dxfId="721" priority="719" stopIfTrue="1">
      <formula>$A247&lt;&gt;""</formula>
    </cfRule>
  </conditionalFormatting>
  <conditionalFormatting sqref="B247:I249">
    <cfRule type="expression" dxfId="720" priority="718" stopIfTrue="1">
      <formula>$A247&lt;&gt;""</formula>
    </cfRule>
  </conditionalFormatting>
  <conditionalFormatting sqref="B247:I249">
    <cfRule type="expression" dxfId="719" priority="717" stopIfTrue="1">
      <formula>$A247&lt;&gt;""</formula>
    </cfRule>
  </conditionalFormatting>
  <conditionalFormatting sqref="E247:F249">
    <cfRule type="expression" dxfId="718" priority="716" stopIfTrue="1">
      <formula>$A247&lt;&gt;""</formula>
    </cfRule>
  </conditionalFormatting>
  <conditionalFormatting sqref="B247:H249">
    <cfRule type="expression" dxfId="717" priority="715" stopIfTrue="1">
      <formula>$A247&lt;&gt;""</formula>
    </cfRule>
  </conditionalFormatting>
  <conditionalFormatting sqref="E247:F249">
    <cfRule type="expression" dxfId="716" priority="714" stopIfTrue="1">
      <formula>$A247&lt;&gt;""</formula>
    </cfRule>
  </conditionalFormatting>
  <conditionalFormatting sqref="G247:G249">
    <cfRule type="expression" dxfId="715" priority="713" stopIfTrue="1">
      <formula>$A247&lt;&gt;""</formula>
    </cfRule>
  </conditionalFormatting>
  <conditionalFormatting sqref="G247:G249">
    <cfRule type="expression" dxfId="714" priority="712" stopIfTrue="1">
      <formula>$A247&lt;&gt;""</formula>
    </cfRule>
  </conditionalFormatting>
  <conditionalFormatting sqref="E247:F249">
    <cfRule type="expression" dxfId="713" priority="711" stopIfTrue="1">
      <formula>$A247&lt;&gt;""</formula>
    </cfRule>
  </conditionalFormatting>
  <conditionalFormatting sqref="G248:G249">
    <cfRule type="expression" dxfId="712" priority="710" stopIfTrue="1">
      <formula>$A248&lt;&gt;""</formula>
    </cfRule>
  </conditionalFormatting>
  <conditionalFormatting sqref="F250">
    <cfRule type="expression" dxfId="711" priority="709" stopIfTrue="1">
      <formula>$A250&lt;&gt;""</formula>
    </cfRule>
  </conditionalFormatting>
  <conditionalFormatting sqref="F250">
    <cfRule type="expression" dxfId="710" priority="708" stopIfTrue="1">
      <formula>$A250&lt;&gt;""</formula>
    </cfRule>
  </conditionalFormatting>
  <conditionalFormatting sqref="F250">
    <cfRule type="expression" dxfId="709" priority="707" stopIfTrue="1">
      <formula>$A250&lt;&gt;""</formula>
    </cfRule>
  </conditionalFormatting>
  <conditionalFormatting sqref="F250">
    <cfRule type="expression" dxfId="708" priority="706" stopIfTrue="1">
      <formula>$A250&lt;&gt;""</formula>
    </cfRule>
  </conditionalFormatting>
  <conditionalFormatting sqref="F250">
    <cfRule type="expression" dxfId="707" priority="705" stopIfTrue="1">
      <formula>$A250&lt;&gt;""</formula>
    </cfRule>
  </conditionalFormatting>
  <conditionalFormatting sqref="F250">
    <cfRule type="expression" dxfId="706" priority="704" stopIfTrue="1">
      <formula>$A250&lt;&gt;""</formula>
    </cfRule>
  </conditionalFormatting>
  <conditionalFormatting sqref="F250">
    <cfRule type="expression" dxfId="705" priority="703" stopIfTrue="1">
      <formula>$A250&lt;&gt;""</formula>
    </cfRule>
  </conditionalFormatting>
  <conditionalFormatting sqref="D250">
    <cfRule type="expression" dxfId="704" priority="702" stopIfTrue="1">
      <formula>$A250&lt;&gt;""</formula>
    </cfRule>
  </conditionalFormatting>
  <conditionalFormatting sqref="D250">
    <cfRule type="expression" dxfId="703" priority="701" stopIfTrue="1">
      <formula>$A250&lt;&gt;""</formula>
    </cfRule>
  </conditionalFormatting>
  <conditionalFormatting sqref="D250">
    <cfRule type="expression" dxfId="702" priority="700" stopIfTrue="1">
      <formula>$A250&lt;&gt;""</formula>
    </cfRule>
  </conditionalFormatting>
  <conditionalFormatting sqref="D250">
    <cfRule type="expression" dxfId="701" priority="699" stopIfTrue="1">
      <formula>$A250&lt;&gt;""</formula>
    </cfRule>
  </conditionalFormatting>
  <conditionalFormatting sqref="D251">
    <cfRule type="expression" dxfId="700" priority="698" stopIfTrue="1">
      <formula>$A251&lt;&gt;""</formula>
    </cfRule>
  </conditionalFormatting>
  <conditionalFormatting sqref="D251">
    <cfRule type="expression" dxfId="699" priority="697" stopIfTrue="1">
      <formula>$A251&lt;&gt;""</formula>
    </cfRule>
  </conditionalFormatting>
  <conditionalFormatting sqref="D251">
    <cfRule type="expression" dxfId="698" priority="696" stopIfTrue="1">
      <formula>$A251&lt;&gt;""</formula>
    </cfRule>
  </conditionalFormatting>
  <conditionalFormatting sqref="D251">
    <cfRule type="expression" dxfId="697" priority="695" stopIfTrue="1">
      <formula>$A251&lt;&gt;""</formula>
    </cfRule>
  </conditionalFormatting>
  <conditionalFormatting sqref="D252">
    <cfRule type="expression" dxfId="696" priority="694" stopIfTrue="1">
      <formula>$A252&lt;&gt;""</formula>
    </cfRule>
  </conditionalFormatting>
  <conditionalFormatting sqref="D252">
    <cfRule type="expression" dxfId="695" priority="693" stopIfTrue="1">
      <formula>$A252&lt;&gt;""</formula>
    </cfRule>
  </conditionalFormatting>
  <conditionalFormatting sqref="D252">
    <cfRule type="expression" dxfId="694" priority="692" stopIfTrue="1">
      <formula>$A252&lt;&gt;""</formula>
    </cfRule>
  </conditionalFormatting>
  <conditionalFormatting sqref="D252">
    <cfRule type="expression" dxfId="693" priority="691" stopIfTrue="1">
      <formula>$A252&lt;&gt;""</formula>
    </cfRule>
  </conditionalFormatting>
  <conditionalFormatting sqref="D253">
    <cfRule type="expression" dxfId="692" priority="690" stopIfTrue="1">
      <formula>$A253&lt;&gt;""</formula>
    </cfRule>
  </conditionalFormatting>
  <conditionalFormatting sqref="D253">
    <cfRule type="expression" dxfId="691" priority="689" stopIfTrue="1">
      <formula>$A253&lt;&gt;""</formula>
    </cfRule>
  </conditionalFormatting>
  <conditionalFormatting sqref="D253">
    <cfRule type="expression" dxfId="690" priority="688" stopIfTrue="1">
      <formula>$A253&lt;&gt;""</formula>
    </cfRule>
  </conditionalFormatting>
  <conditionalFormatting sqref="D253">
    <cfRule type="expression" dxfId="689" priority="687" stopIfTrue="1">
      <formula>$A253&lt;&gt;""</formula>
    </cfRule>
  </conditionalFormatting>
  <conditionalFormatting sqref="D254">
    <cfRule type="expression" dxfId="688" priority="686" stopIfTrue="1">
      <formula>$A254&lt;&gt;""</formula>
    </cfRule>
  </conditionalFormatting>
  <conditionalFormatting sqref="D254">
    <cfRule type="expression" dxfId="687" priority="685" stopIfTrue="1">
      <formula>$A254&lt;&gt;""</formula>
    </cfRule>
  </conditionalFormatting>
  <conditionalFormatting sqref="D254">
    <cfRule type="expression" dxfId="686" priority="684" stopIfTrue="1">
      <formula>$A254&lt;&gt;""</formula>
    </cfRule>
  </conditionalFormatting>
  <conditionalFormatting sqref="D254">
    <cfRule type="expression" dxfId="685" priority="683" stopIfTrue="1">
      <formula>$A254&lt;&gt;""</formula>
    </cfRule>
  </conditionalFormatting>
  <conditionalFormatting sqref="D255">
    <cfRule type="expression" dxfId="684" priority="682" stopIfTrue="1">
      <formula>$A255&lt;&gt;""</formula>
    </cfRule>
  </conditionalFormatting>
  <conditionalFormatting sqref="D255">
    <cfRule type="expression" dxfId="683" priority="681" stopIfTrue="1">
      <formula>$A255&lt;&gt;""</formula>
    </cfRule>
  </conditionalFormatting>
  <conditionalFormatting sqref="D255">
    <cfRule type="expression" dxfId="682" priority="680" stopIfTrue="1">
      <formula>$A255&lt;&gt;""</formula>
    </cfRule>
  </conditionalFormatting>
  <conditionalFormatting sqref="D255">
    <cfRule type="expression" dxfId="681" priority="679" stopIfTrue="1">
      <formula>$A255&lt;&gt;""</formula>
    </cfRule>
  </conditionalFormatting>
  <conditionalFormatting sqref="D256">
    <cfRule type="expression" dxfId="680" priority="678" stopIfTrue="1">
      <formula>$A256&lt;&gt;""</formula>
    </cfRule>
  </conditionalFormatting>
  <conditionalFormatting sqref="D256">
    <cfRule type="expression" dxfId="679" priority="677" stopIfTrue="1">
      <formula>$A256&lt;&gt;""</formula>
    </cfRule>
  </conditionalFormatting>
  <conditionalFormatting sqref="D256">
    <cfRule type="expression" dxfId="678" priority="676" stopIfTrue="1">
      <formula>$A256&lt;&gt;""</formula>
    </cfRule>
  </conditionalFormatting>
  <conditionalFormatting sqref="D256">
    <cfRule type="expression" dxfId="677" priority="675" stopIfTrue="1">
      <formula>$A256&lt;&gt;""</formula>
    </cfRule>
  </conditionalFormatting>
  <conditionalFormatting sqref="D257">
    <cfRule type="expression" dxfId="676" priority="674" stopIfTrue="1">
      <formula>$A257&lt;&gt;""</formula>
    </cfRule>
  </conditionalFormatting>
  <conditionalFormatting sqref="D257">
    <cfRule type="expression" dxfId="675" priority="673" stopIfTrue="1">
      <formula>$A257&lt;&gt;""</formula>
    </cfRule>
  </conditionalFormatting>
  <conditionalFormatting sqref="D257">
    <cfRule type="expression" dxfId="674" priority="672" stopIfTrue="1">
      <formula>$A257&lt;&gt;""</formula>
    </cfRule>
  </conditionalFormatting>
  <conditionalFormatting sqref="D257">
    <cfRule type="expression" dxfId="673" priority="671" stopIfTrue="1">
      <formula>$A257&lt;&gt;""</formula>
    </cfRule>
  </conditionalFormatting>
  <conditionalFormatting sqref="D258">
    <cfRule type="expression" dxfId="672" priority="670" stopIfTrue="1">
      <formula>$A258&lt;&gt;""</formula>
    </cfRule>
  </conditionalFormatting>
  <conditionalFormatting sqref="D258">
    <cfRule type="expression" dxfId="671" priority="669" stopIfTrue="1">
      <formula>$A258&lt;&gt;""</formula>
    </cfRule>
  </conditionalFormatting>
  <conditionalFormatting sqref="D258">
    <cfRule type="expression" dxfId="670" priority="668" stopIfTrue="1">
      <formula>$A258&lt;&gt;""</formula>
    </cfRule>
  </conditionalFormatting>
  <conditionalFormatting sqref="D258">
    <cfRule type="expression" dxfId="669" priority="667" stopIfTrue="1">
      <formula>$A258&lt;&gt;""</formula>
    </cfRule>
  </conditionalFormatting>
  <conditionalFormatting sqref="D259">
    <cfRule type="expression" dxfId="668" priority="666" stopIfTrue="1">
      <formula>$A259&lt;&gt;""</formula>
    </cfRule>
  </conditionalFormatting>
  <conditionalFormatting sqref="D259">
    <cfRule type="expression" dxfId="667" priority="665" stopIfTrue="1">
      <formula>$A259&lt;&gt;""</formula>
    </cfRule>
  </conditionalFormatting>
  <conditionalFormatting sqref="D259">
    <cfRule type="expression" dxfId="666" priority="664" stopIfTrue="1">
      <formula>$A259&lt;&gt;""</formula>
    </cfRule>
  </conditionalFormatting>
  <conditionalFormatting sqref="D259">
    <cfRule type="expression" dxfId="665" priority="663" stopIfTrue="1">
      <formula>$A259&lt;&gt;""</formula>
    </cfRule>
  </conditionalFormatting>
  <conditionalFormatting sqref="E251">
    <cfRule type="expression" dxfId="664" priority="662" stopIfTrue="1">
      <formula>$A251&lt;&gt;""</formula>
    </cfRule>
  </conditionalFormatting>
  <conditionalFormatting sqref="E252">
    <cfRule type="expression" dxfId="663" priority="661" stopIfTrue="1">
      <formula>$A252&lt;&gt;""</formula>
    </cfRule>
  </conditionalFormatting>
  <conditionalFormatting sqref="E253">
    <cfRule type="expression" dxfId="662" priority="660" stopIfTrue="1">
      <formula>$A253&lt;&gt;""</formula>
    </cfRule>
  </conditionalFormatting>
  <conditionalFormatting sqref="E254">
    <cfRule type="expression" dxfId="661" priority="659" stopIfTrue="1">
      <formula>$A254&lt;&gt;""</formula>
    </cfRule>
  </conditionalFormatting>
  <conditionalFormatting sqref="E255">
    <cfRule type="expression" dxfId="660" priority="658" stopIfTrue="1">
      <formula>$A255&lt;&gt;""</formula>
    </cfRule>
  </conditionalFormatting>
  <conditionalFormatting sqref="E256">
    <cfRule type="expression" dxfId="659" priority="657" stopIfTrue="1">
      <formula>$A256&lt;&gt;""</formula>
    </cfRule>
  </conditionalFormatting>
  <conditionalFormatting sqref="F251">
    <cfRule type="expression" dxfId="658" priority="656" stopIfTrue="1">
      <formula>$A251&lt;&gt;""</formula>
    </cfRule>
  </conditionalFormatting>
  <conditionalFormatting sqref="F251">
    <cfRule type="expression" dxfId="657" priority="655" stopIfTrue="1">
      <formula>$A251&lt;&gt;""</formula>
    </cfRule>
  </conditionalFormatting>
  <conditionalFormatting sqref="F251">
    <cfRule type="expression" dxfId="656" priority="654" stopIfTrue="1">
      <formula>$A251&lt;&gt;""</formula>
    </cfRule>
  </conditionalFormatting>
  <conditionalFormatting sqref="F251">
    <cfRule type="expression" dxfId="655" priority="653" stopIfTrue="1">
      <formula>$A251&lt;&gt;""</formula>
    </cfRule>
  </conditionalFormatting>
  <conditionalFormatting sqref="F251">
    <cfRule type="expression" dxfId="654" priority="652" stopIfTrue="1">
      <formula>$A251&lt;&gt;""</formula>
    </cfRule>
  </conditionalFormatting>
  <conditionalFormatting sqref="F251">
    <cfRule type="expression" dxfId="653" priority="651" stopIfTrue="1">
      <formula>$A251&lt;&gt;""</formula>
    </cfRule>
  </conditionalFormatting>
  <conditionalFormatting sqref="F251">
    <cfRule type="expression" dxfId="652" priority="650" stopIfTrue="1">
      <formula>$A251&lt;&gt;""</formula>
    </cfRule>
  </conditionalFormatting>
  <conditionalFormatting sqref="F251">
    <cfRule type="expression" dxfId="651" priority="649" stopIfTrue="1">
      <formula>$A251&lt;&gt;""</formula>
    </cfRule>
  </conditionalFormatting>
  <conditionalFormatting sqref="F252">
    <cfRule type="expression" dxfId="650" priority="648" stopIfTrue="1">
      <formula>$A252&lt;&gt;""</formula>
    </cfRule>
  </conditionalFormatting>
  <conditionalFormatting sqref="F252">
    <cfRule type="expression" dxfId="649" priority="647" stopIfTrue="1">
      <formula>$A252&lt;&gt;""</formula>
    </cfRule>
  </conditionalFormatting>
  <conditionalFormatting sqref="F252">
    <cfRule type="expression" dxfId="648" priority="646" stopIfTrue="1">
      <formula>$A252&lt;&gt;""</formula>
    </cfRule>
  </conditionalFormatting>
  <conditionalFormatting sqref="F252">
    <cfRule type="expression" dxfId="647" priority="645" stopIfTrue="1">
      <formula>$A252&lt;&gt;""</formula>
    </cfRule>
  </conditionalFormatting>
  <conditionalFormatting sqref="F252">
    <cfRule type="expression" dxfId="646" priority="644" stopIfTrue="1">
      <formula>$A252&lt;&gt;""</formula>
    </cfRule>
  </conditionalFormatting>
  <conditionalFormatting sqref="F252">
    <cfRule type="expression" dxfId="645" priority="643" stopIfTrue="1">
      <formula>$A252&lt;&gt;""</formula>
    </cfRule>
  </conditionalFormatting>
  <conditionalFormatting sqref="F252">
    <cfRule type="expression" dxfId="644" priority="642" stopIfTrue="1">
      <formula>$A252&lt;&gt;""</formula>
    </cfRule>
  </conditionalFormatting>
  <conditionalFormatting sqref="F252">
    <cfRule type="expression" dxfId="643" priority="641" stopIfTrue="1">
      <formula>$A252&lt;&gt;""</formula>
    </cfRule>
  </conditionalFormatting>
  <conditionalFormatting sqref="F253">
    <cfRule type="expression" dxfId="642" priority="640" stopIfTrue="1">
      <formula>$A253&lt;&gt;""</formula>
    </cfRule>
  </conditionalFormatting>
  <conditionalFormatting sqref="F253">
    <cfRule type="expression" dxfId="641" priority="639" stopIfTrue="1">
      <formula>$A253&lt;&gt;""</formula>
    </cfRule>
  </conditionalFormatting>
  <conditionalFormatting sqref="F253">
    <cfRule type="expression" dxfId="640" priority="638" stopIfTrue="1">
      <formula>$A253&lt;&gt;""</formula>
    </cfRule>
  </conditionalFormatting>
  <conditionalFormatting sqref="F253">
    <cfRule type="expression" dxfId="639" priority="637" stopIfTrue="1">
      <formula>$A253&lt;&gt;""</formula>
    </cfRule>
  </conditionalFormatting>
  <conditionalFormatting sqref="F253">
    <cfRule type="expression" dxfId="638" priority="636" stopIfTrue="1">
      <formula>$A253&lt;&gt;""</formula>
    </cfRule>
  </conditionalFormatting>
  <conditionalFormatting sqref="F253">
    <cfRule type="expression" dxfId="637" priority="635" stopIfTrue="1">
      <formula>$A253&lt;&gt;""</formula>
    </cfRule>
  </conditionalFormatting>
  <conditionalFormatting sqref="F253">
    <cfRule type="expression" dxfId="636" priority="634" stopIfTrue="1">
      <formula>$A253&lt;&gt;""</formula>
    </cfRule>
  </conditionalFormatting>
  <conditionalFormatting sqref="F253">
    <cfRule type="expression" dxfId="635" priority="633" stopIfTrue="1">
      <formula>$A253&lt;&gt;""</formula>
    </cfRule>
  </conditionalFormatting>
  <conditionalFormatting sqref="F254">
    <cfRule type="expression" dxfId="634" priority="632" stopIfTrue="1">
      <formula>$A254&lt;&gt;""</formula>
    </cfRule>
  </conditionalFormatting>
  <conditionalFormatting sqref="F254">
    <cfRule type="expression" dxfId="633" priority="631" stopIfTrue="1">
      <formula>$A254&lt;&gt;""</formula>
    </cfRule>
  </conditionalFormatting>
  <conditionalFormatting sqref="F254">
    <cfRule type="expression" dxfId="632" priority="630" stopIfTrue="1">
      <formula>$A254&lt;&gt;""</formula>
    </cfRule>
  </conditionalFormatting>
  <conditionalFormatting sqref="F254">
    <cfRule type="expression" dxfId="631" priority="629" stopIfTrue="1">
      <formula>$A254&lt;&gt;""</formula>
    </cfRule>
  </conditionalFormatting>
  <conditionalFormatting sqref="F254">
    <cfRule type="expression" dxfId="630" priority="628" stopIfTrue="1">
      <formula>$A254&lt;&gt;""</formula>
    </cfRule>
  </conditionalFormatting>
  <conditionalFormatting sqref="F254">
    <cfRule type="expression" dxfId="629" priority="627" stopIfTrue="1">
      <formula>$A254&lt;&gt;""</formula>
    </cfRule>
  </conditionalFormatting>
  <conditionalFormatting sqref="F254">
    <cfRule type="expression" dxfId="628" priority="626" stopIfTrue="1">
      <formula>$A254&lt;&gt;""</formula>
    </cfRule>
  </conditionalFormatting>
  <conditionalFormatting sqref="F254">
    <cfRule type="expression" dxfId="627" priority="625" stopIfTrue="1">
      <formula>$A254&lt;&gt;""</formula>
    </cfRule>
  </conditionalFormatting>
  <conditionalFormatting sqref="F255">
    <cfRule type="expression" dxfId="626" priority="624" stopIfTrue="1">
      <formula>$A255&lt;&gt;""</formula>
    </cfRule>
  </conditionalFormatting>
  <conditionalFormatting sqref="F255">
    <cfRule type="expression" dxfId="625" priority="623" stopIfTrue="1">
      <formula>$A255&lt;&gt;""</formula>
    </cfRule>
  </conditionalFormatting>
  <conditionalFormatting sqref="F255">
    <cfRule type="expression" dxfId="624" priority="622" stopIfTrue="1">
      <formula>$A255&lt;&gt;""</formula>
    </cfRule>
  </conditionalFormatting>
  <conditionalFormatting sqref="F255">
    <cfRule type="expression" dxfId="623" priority="621" stopIfTrue="1">
      <formula>$A255&lt;&gt;""</formula>
    </cfRule>
  </conditionalFormatting>
  <conditionalFormatting sqref="F255">
    <cfRule type="expression" dxfId="622" priority="620" stopIfTrue="1">
      <formula>$A255&lt;&gt;""</formula>
    </cfRule>
  </conditionalFormatting>
  <conditionalFormatting sqref="F255">
    <cfRule type="expression" dxfId="621" priority="619" stopIfTrue="1">
      <formula>$A255&lt;&gt;""</formula>
    </cfRule>
  </conditionalFormatting>
  <conditionalFormatting sqref="F255">
    <cfRule type="expression" dxfId="620" priority="618" stopIfTrue="1">
      <formula>$A255&lt;&gt;""</formula>
    </cfRule>
  </conditionalFormatting>
  <conditionalFormatting sqref="F255">
    <cfRule type="expression" dxfId="619" priority="617" stopIfTrue="1">
      <formula>$A255&lt;&gt;""</formula>
    </cfRule>
  </conditionalFormatting>
  <conditionalFormatting sqref="F256">
    <cfRule type="expression" dxfId="618" priority="616" stopIfTrue="1">
      <formula>$A256&lt;&gt;""</formula>
    </cfRule>
  </conditionalFormatting>
  <conditionalFormatting sqref="F256">
    <cfRule type="expression" dxfId="617" priority="615" stopIfTrue="1">
      <formula>$A256&lt;&gt;""</formula>
    </cfRule>
  </conditionalFormatting>
  <conditionalFormatting sqref="F256">
    <cfRule type="expression" dxfId="616" priority="614" stopIfTrue="1">
      <formula>$A256&lt;&gt;""</formula>
    </cfRule>
  </conditionalFormatting>
  <conditionalFormatting sqref="F256">
    <cfRule type="expression" dxfId="615" priority="613" stopIfTrue="1">
      <formula>$A256&lt;&gt;""</formula>
    </cfRule>
  </conditionalFormatting>
  <conditionalFormatting sqref="F256">
    <cfRule type="expression" dxfId="614" priority="612" stopIfTrue="1">
      <formula>$A256&lt;&gt;""</formula>
    </cfRule>
  </conditionalFormatting>
  <conditionalFormatting sqref="F256">
    <cfRule type="expression" dxfId="613" priority="611" stopIfTrue="1">
      <formula>$A256&lt;&gt;""</formula>
    </cfRule>
  </conditionalFormatting>
  <conditionalFormatting sqref="F256">
    <cfRule type="expression" dxfId="612" priority="610" stopIfTrue="1">
      <formula>$A256&lt;&gt;""</formula>
    </cfRule>
  </conditionalFormatting>
  <conditionalFormatting sqref="F256">
    <cfRule type="expression" dxfId="611" priority="609" stopIfTrue="1">
      <formula>$A256&lt;&gt;""</formula>
    </cfRule>
  </conditionalFormatting>
  <conditionalFormatting sqref="G251">
    <cfRule type="expression" dxfId="610" priority="608" stopIfTrue="1">
      <formula>$A251&lt;&gt;""</formula>
    </cfRule>
  </conditionalFormatting>
  <conditionalFormatting sqref="G252">
    <cfRule type="expression" dxfId="609" priority="607" stopIfTrue="1">
      <formula>$A252&lt;&gt;""</formula>
    </cfRule>
  </conditionalFormatting>
  <conditionalFormatting sqref="G253">
    <cfRule type="expression" dxfId="608" priority="606" stopIfTrue="1">
      <formula>$A253&lt;&gt;""</formula>
    </cfRule>
  </conditionalFormatting>
  <conditionalFormatting sqref="G254">
    <cfRule type="expression" dxfId="607" priority="605" stopIfTrue="1">
      <formula>$A254&lt;&gt;""</formula>
    </cfRule>
  </conditionalFormatting>
  <conditionalFormatting sqref="G255">
    <cfRule type="expression" dxfId="606" priority="604" stopIfTrue="1">
      <formula>$A255&lt;&gt;""</formula>
    </cfRule>
  </conditionalFormatting>
  <conditionalFormatting sqref="G256">
    <cfRule type="expression" dxfId="605" priority="603" stopIfTrue="1">
      <formula>$A256&lt;&gt;""</formula>
    </cfRule>
  </conditionalFormatting>
  <conditionalFormatting sqref="F230">
    <cfRule type="expression" dxfId="604" priority="602" stopIfTrue="1">
      <formula>$A230&lt;&gt;""</formula>
    </cfRule>
  </conditionalFormatting>
  <conditionalFormatting sqref="F230">
    <cfRule type="expression" dxfId="603" priority="601" stopIfTrue="1">
      <formula>$A230&lt;&gt;""</formula>
    </cfRule>
  </conditionalFormatting>
  <conditionalFormatting sqref="F230">
    <cfRule type="expression" dxfId="602" priority="600" stopIfTrue="1">
      <formula>$A230&lt;&gt;""</formula>
    </cfRule>
  </conditionalFormatting>
  <conditionalFormatting sqref="F230">
    <cfRule type="expression" dxfId="601" priority="599" stopIfTrue="1">
      <formula>$A230&lt;&gt;""</formula>
    </cfRule>
  </conditionalFormatting>
  <conditionalFormatting sqref="F230">
    <cfRule type="expression" dxfId="600" priority="598" stopIfTrue="1">
      <formula>$A230&lt;&gt;""</formula>
    </cfRule>
  </conditionalFormatting>
  <conditionalFormatting sqref="F230">
    <cfRule type="expression" dxfId="599" priority="597" stopIfTrue="1">
      <formula>$A230&lt;&gt;""</formula>
    </cfRule>
  </conditionalFormatting>
  <conditionalFormatting sqref="F230">
    <cfRule type="expression" dxfId="598" priority="596" stopIfTrue="1">
      <formula>$A230&lt;&gt;""</formula>
    </cfRule>
  </conditionalFormatting>
  <conditionalFormatting sqref="F230">
    <cfRule type="expression" dxfId="597" priority="595" stopIfTrue="1">
      <formula>$A230&lt;&gt;""</formula>
    </cfRule>
  </conditionalFormatting>
  <conditionalFormatting sqref="F231">
    <cfRule type="expression" dxfId="596" priority="594" stopIfTrue="1">
      <formula>$A231&lt;&gt;""</formula>
    </cfRule>
  </conditionalFormatting>
  <conditionalFormatting sqref="F231">
    <cfRule type="expression" dxfId="595" priority="593" stopIfTrue="1">
      <formula>$A231&lt;&gt;""</formula>
    </cfRule>
  </conditionalFormatting>
  <conditionalFormatting sqref="F231">
    <cfRule type="expression" dxfId="594" priority="592" stopIfTrue="1">
      <formula>$A231&lt;&gt;""</formula>
    </cfRule>
  </conditionalFormatting>
  <conditionalFormatting sqref="F231">
    <cfRule type="expression" dxfId="593" priority="591" stopIfTrue="1">
      <formula>$A231&lt;&gt;""</formula>
    </cfRule>
  </conditionalFormatting>
  <conditionalFormatting sqref="F231">
    <cfRule type="expression" dxfId="592" priority="590" stopIfTrue="1">
      <formula>$A231&lt;&gt;""</formula>
    </cfRule>
  </conditionalFormatting>
  <conditionalFormatting sqref="F231">
    <cfRule type="expression" dxfId="591" priority="589" stopIfTrue="1">
      <formula>$A231&lt;&gt;""</formula>
    </cfRule>
  </conditionalFormatting>
  <conditionalFormatting sqref="F231">
    <cfRule type="expression" dxfId="590" priority="588" stopIfTrue="1">
      <formula>$A231&lt;&gt;""</formula>
    </cfRule>
  </conditionalFormatting>
  <conditionalFormatting sqref="F231">
    <cfRule type="expression" dxfId="589" priority="587" stopIfTrue="1">
      <formula>$A231&lt;&gt;""</formula>
    </cfRule>
  </conditionalFormatting>
  <conditionalFormatting sqref="F233">
    <cfRule type="expression" dxfId="588" priority="586" stopIfTrue="1">
      <formula>$A233&lt;&gt;""</formula>
    </cfRule>
  </conditionalFormatting>
  <conditionalFormatting sqref="F233">
    <cfRule type="expression" dxfId="587" priority="585" stopIfTrue="1">
      <formula>$A233&lt;&gt;""</formula>
    </cfRule>
  </conditionalFormatting>
  <conditionalFormatting sqref="F233">
    <cfRule type="expression" dxfId="586" priority="584" stopIfTrue="1">
      <formula>$A233&lt;&gt;""</formula>
    </cfRule>
  </conditionalFormatting>
  <conditionalFormatting sqref="F233">
    <cfRule type="expression" dxfId="585" priority="583" stopIfTrue="1">
      <formula>$A233&lt;&gt;""</formula>
    </cfRule>
  </conditionalFormatting>
  <conditionalFormatting sqref="F233">
    <cfRule type="expression" dxfId="584" priority="582" stopIfTrue="1">
      <formula>$A233&lt;&gt;""</formula>
    </cfRule>
  </conditionalFormatting>
  <conditionalFormatting sqref="F233">
    <cfRule type="expression" dxfId="583" priority="581" stopIfTrue="1">
      <formula>$A233&lt;&gt;""</formula>
    </cfRule>
  </conditionalFormatting>
  <conditionalFormatting sqref="F233">
    <cfRule type="expression" dxfId="582" priority="580" stopIfTrue="1">
      <formula>$A233&lt;&gt;""</formula>
    </cfRule>
  </conditionalFormatting>
  <conditionalFormatting sqref="F233">
    <cfRule type="expression" dxfId="581" priority="579" stopIfTrue="1">
      <formula>$A233&lt;&gt;""</formula>
    </cfRule>
  </conditionalFormatting>
  <conditionalFormatting sqref="F233">
    <cfRule type="expression" dxfId="580" priority="578" stopIfTrue="1">
      <formula>$A233&lt;&gt;""</formula>
    </cfRule>
  </conditionalFormatting>
  <conditionalFormatting sqref="F234">
    <cfRule type="expression" dxfId="579" priority="577" stopIfTrue="1">
      <formula>$A234&lt;&gt;""</formula>
    </cfRule>
  </conditionalFormatting>
  <conditionalFormatting sqref="F234">
    <cfRule type="expression" dxfId="578" priority="576" stopIfTrue="1">
      <formula>$A234&lt;&gt;""</formula>
    </cfRule>
  </conditionalFormatting>
  <conditionalFormatting sqref="F234">
    <cfRule type="expression" dxfId="577" priority="575" stopIfTrue="1">
      <formula>$A234&lt;&gt;""</formula>
    </cfRule>
  </conditionalFormatting>
  <conditionalFormatting sqref="F234">
    <cfRule type="expression" dxfId="576" priority="574" stopIfTrue="1">
      <formula>$A234&lt;&gt;""</formula>
    </cfRule>
  </conditionalFormatting>
  <conditionalFormatting sqref="F234">
    <cfRule type="expression" dxfId="575" priority="573" stopIfTrue="1">
      <formula>$A234&lt;&gt;""</formula>
    </cfRule>
  </conditionalFormatting>
  <conditionalFormatting sqref="F234">
    <cfRule type="expression" dxfId="574" priority="572" stopIfTrue="1">
      <formula>$A234&lt;&gt;""</formula>
    </cfRule>
  </conditionalFormatting>
  <conditionalFormatting sqref="F234">
    <cfRule type="expression" dxfId="573" priority="571" stopIfTrue="1">
      <formula>$A234&lt;&gt;""</formula>
    </cfRule>
  </conditionalFormatting>
  <conditionalFormatting sqref="F235">
    <cfRule type="expression" dxfId="572" priority="570" stopIfTrue="1">
      <formula>$A235&lt;&gt;""</formula>
    </cfRule>
  </conditionalFormatting>
  <conditionalFormatting sqref="F235">
    <cfRule type="expression" dxfId="571" priority="569" stopIfTrue="1">
      <formula>$A235&lt;&gt;""</formula>
    </cfRule>
  </conditionalFormatting>
  <conditionalFormatting sqref="F235">
    <cfRule type="expression" dxfId="570" priority="568" stopIfTrue="1">
      <formula>$A235&lt;&gt;""</formula>
    </cfRule>
  </conditionalFormatting>
  <conditionalFormatting sqref="F235">
    <cfRule type="expression" dxfId="569" priority="567" stopIfTrue="1">
      <formula>$A235&lt;&gt;""</formula>
    </cfRule>
  </conditionalFormatting>
  <conditionalFormatting sqref="F235">
    <cfRule type="expression" dxfId="568" priority="566" stopIfTrue="1">
      <formula>$A235&lt;&gt;""</formula>
    </cfRule>
  </conditionalFormatting>
  <conditionalFormatting sqref="E257">
    <cfRule type="expression" dxfId="567" priority="565" stopIfTrue="1">
      <formula>$A257&lt;&gt;""</formula>
    </cfRule>
  </conditionalFormatting>
  <conditionalFormatting sqref="E257">
    <cfRule type="expression" dxfId="566" priority="564" stopIfTrue="1">
      <formula>$A257&lt;&gt;""</formula>
    </cfRule>
  </conditionalFormatting>
  <conditionalFormatting sqref="E257">
    <cfRule type="expression" dxfId="565" priority="563" stopIfTrue="1">
      <formula>$A257&lt;&gt;""</formula>
    </cfRule>
  </conditionalFormatting>
  <conditionalFormatting sqref="E257">
    <cfRule type="expression" dxfId="564" priority="562" stopIfTrue="1">
      <formula>$A257&lt;&gt;""</formula>
    </cfRule>
  </conditionalFormatting>
  <conditionalFormatting sqref="E257">
    <cfRule type="expression" dxfId="563" priority="561" stopIfTrue="1">
      <formula>$A257&lt;&gt;""</formula>
    </cfRule>
  </conditionalFormatting>
  <conditionalFormatting sqref="E257">
    <cfRule type="expression" dxfId="562" priority="560" stopIfTrue="1">
      <formula>$A257&lt;&gt;""</formula>
    </cfRule>
  </conditionalFormatting>
  <conditionalFormatting sqref="E257">
    <cfRule type="expression" dxfId="561" priority="559" stopIfTrue="1">
      <formula>$A257&lt;&gt;""</formula>
    </cfRule>
  </conditionalFormatting>
  <conditionalFormatting sqref="E257">
    <cfRule type="expression" dxfId="560" priority="558" stopIfTrue="1">
      <formula>$A257&lt;&gt;""</formula>
    </cfRule>
  </conditionalFormatting>
  <conditionalFormatting sqref="E257">
    <cfRule type="expression" dxfId="559" priority="557" stopIfTrue="1">
      <formula>$A257&lt;&gt;""</formula>
    </cfRule>
  </conditionalFormatting>
  <conditionalFormatting sqref="D258">
    <cfRule type="expression" dxfId="558" priority="556" stopIfTrue="1">
      <formula>$A258&lt;&gt;""</formula>
    </cfRule>
  </conditionalFormatting>
  <conditionalFormatting sqref="D258">
    <cfRule type="expression" dxfId="557" priority="555" stopIfTrue="1">
      <formula>$A258&lt;&gt;""</formula>
    </cfRule>
  </conditionalFormatting>
  <conditionalFormatting sqref="D258">
    <cfRule type="expression" dxfId="556" priority="554" stopIfTrue="1">
      <formula>$A258&lt;&gt;""</formula>
    </cfRule>
  </conditionalFormatting>
  <conditionalFormatting sqref="D258">
    <cfRule type="expression" dxfId="555" priority="553" stopIfTrue="1">
      <formula>$A258&lt;&gt;""</formula>
    </cfRule>
  </conditionalFormatting>
  <conditionalFormatting sqref="D259">
    <cfRule type="expression" dxfId="554" priority="552" stopIfTrue="1">
      <formula>$A259&lt;&gt;""</formula>
    </cfRule>
  </conditionalFormatting>
  <conditionalFormatting sqref="D259">
    <cfRule type="expression" dxfId="553" priority="551" stopIfTrue="1">
      <formula>$A259&lt;&gt;""</formula>
    </cfRule>
  </conditionalFormatting>
  <conditionalFormatting sqref="D259">
    <cfRule type="expression" dxfId="552" priority="550" stopIfTrue="1">
      <formula>$A259&lt;&gt;""</formula>
    </cfRule>
  </conditionalFormatting>
  <conditionalFormatting sqref="D259">
    <cfRule type="expression" dxfId="551" priority="549" stopIfTrue="1">
      <formula>$A259&lt;&gt;""</formula>
    </cfRule>
  </conditionalFormatting>
  <conditionalFormatting sqref="D259">
    <cfRule type="expression" dxfId="550" priority="548" stopIfTrue="1">
      <formula>$A259&lt;&gt;""</formula>
    </cfRule>
  </conditionalFormatting>
  <conditionalFormatting sqref="D259">
    <cfRule type="expression" dxfId="549" priority="547" stopIfTrue="1">
      <formula>$A259&lt;&gt;""</formula>
    </cfRule>
  </conditionalFormatting>
  <conditionalFormatting sqref="D259">
    <cfRule type="expression" dxfId="548" priority="546" stopIfTrue="1">
      <formula>$A259&lt;&gt;""</formula>
    </cfRule>
  </conditionalFormatting>
  <conditionalFormatting sqref="D259">
    <cfRule type="expression" dxfId="547" priority="545" stopIfTrue="1">
      <formula>$A259&lt;&gt;""</formula>
    </cfRule>
  </conditionalFormatting>
  <conditionalFormatting sqref="D260">
    <cfRule type="expression" dxfId="546" priority="544" stopIfTrue="1">
      <formula>$A260&lt;&gt;""</formula>
    </cfRule>
  </conditionalFormatting>
  <conditionalFormatting sqref="D260">
    <cfRule type="expression" dxfId="545" priority="543" stopIfTrue="1">
      <formula>$A260&lt;&gt;""</formula>
    </cfRule>
  </conditionalFormatting>
  <conditionalFormatting sqref="D260">
    <cfRule type="expression" dxfId="544" priority="542" stopIfTrue="1">
      <formula>$A260&lt;&gt;""</formula>
    </cfRule>
  </conditionalFormatting>
  <conditionalFormatting sqref="D260">
    <cfRule type="expression" dxfId="543" priority="541" stopIfTrue="1">
      <formula>$A260&lt;&gt;""</formula>
    </cfRule>
  </conditionalFormatting>
  <conditionalFormatting sqref="D260">
    <cfRule type="expression" dxfId="542" priority="540" stopIfTrue="1">
      <formula>$A260&lt;&gt;""</formula>
    </cfRule>
  </conditionalFormatting>
  <conditionalFormatting sqref="D260">
    <cfRule type="expression" dxfId="541" priority="539" stopIfTrue="1">
      <formula>$A260&lt;&gt;""</formula>
    </cfRule>
  </conditionalFormatting>
  <conditionalFormatting sqref="D260">
    <cfRule type="expression" dxfId="540" priority="538" stopIfTrue="1">
      <formula>$A260&lt;&gt;""</formula>
    </cfRule>
  </conditionalFormatting>
  <conditionalFormatting sqref="D260">
    <cfRule type="expression" dxfId="539" priority="537" stopIfTrue="1">
      <formula>$A260&lt;&gt;""</formula>
    </cfRule>
  </conditionalFormatting>
  <conditionalFormatting sqref="D261">
    <cfRule type="expression" dxfId="538" priority="536" stopIfTrue="1">
      <formula>$A261&lt;&gt;""</formula>
    </cfRule>
  </conditionalFormatting>
  <conditionalFormatting sqref="D261">
    <cfRule type="expression" dxfId="537" priority="535" stopIfTrue="1">
      <formula>$A261&lt;&gt;""</formula>
    </cfRule>
  </conditionalFormatting>
  <conditionalFormatting sqref="D261">
    <cfRule type="expression" dxfId="536" priority="534" stopIfTrue="1">
      <formula>$A261&lt;&gt;""</formula>
    </cfRule>
  </conditionalFormatting>
  <conditionalFormatting sqref="D261">
    <cfRule type="expression" dxfId="535" priority="533" stopIfTrue="1">
      <formula>$A261&lt;&gt;""</formula>
    </cfRule>
  </conditionalFormatting>
  <conditionalFormatting sqref="D261">
    <cfRule type="expression" dxfId="534" priority="532" stopIfTrue="1">
      <formula>$A261&lt;&gt;""</formula>
    </cfRule>
  </conditionalFormatting>
  <conditionalFormatting sqref="D261">
    <cfRule type="expression" dxfId="533" priority="531" stopIfTrue="1">
      <formula>$A261&lt;&gt;""</formula>
    </cfRule>
  </conditionalFormatting>
  <conditionalFormatting sqref="D261">
    <cfRule type="expression" dxfId="532" priority="530" stopIfTrue="1">
      <formula>$A261&lt;&gt;""</formula>
    </cfRule>
  </conditionalFormatting>
  <conditionalFormatting sqref="D261">
    <cfRule type="expression" dxfId="531" priority="529" stopIfTrue="1">
      <formula>$A261&lt;&gt;""</formula>
    </cfRule>
  </conditionalFormatting>
  <conditionalFormatting sqref="D262">
    <cfRule type="expression" dxfId="530" priority="528" stopIfTrue="1">
      <formula>$A262&lt;&gt;""</formula>
    </cfRule>
  </conditionalFormatting>
  <conditionalFormatting sqref="D262">
    <cfRule type="expression" dxfId="529" priority="527" stopIfTrue="1">
      <formula>$A262&lt;&gt;""</formula>
    </cfRule>
  </conditionalFormatting>
  <conditionalFormatting sqref="D262">
    <cfRule type="expression" dxfId="528" priority="526" stopIfTrue="1">
      <formula>$A262&lt;&gt;""</formula>
    </cfRule>
  </conditionalFormatting>
  <conditionalFormatting sqref="D262">
    <cfRule type="expression" dxfId="527" priority="525" stopIfTrue="1">
      <formula>$A262&lt;&gt;""</formula>
    </cfRule>
  </conditionalFormatting>
  <conditionalFormatting sqref="D262">
    <cfRule type="expression" dxfId="526" priority="524" stopIfTrue="1">
      <formula>$A262&lt;&gt;""</formula>
    </cfRule>
  </conditionalFormatting>
  <conditionalFormatting sqref="D262">
    <cfRule type="expression" dxfId="525" priority="523" stopIfTrue="1">
      <formula>$A262&lt;&gt;""</formula>
    </cfRule>
  </conditionalFormatting>
  <conditionalFormatting sqref="D262">
    <cfRule type="expression" dxfId="524" priority="522" stopIfTrue="1">
      <formula>$A262&lt;&gt;""</formula>
    </cfRule>
  </conditionalFormatting>
  <conditionalFormatting sqref="D262">
    <cfRule type="expression" dxfId="523" priority="521" stopIfTrue="1">
      <formula>$A262&lt;&gt;""</formula>
    </cfRule>
  </conditionalFormatting>
  <conditionalFormatting sqref="E258">
    <cfRule type="expression" dxfId="522" priority="520" stopIfTrue="1">
      <formula>$A258&lt;&gt;""</formula>
    </cfRule>
  </conditionalFormatting>
  <conditionalFormatting sqref="E258">
    <cfRule type="expression" dxfId="521" priority="519" stopIfTrue="1">
      <formula>$A258&lt;&gt;""</formula>
    </cfRule>
  </conditionalFormatting>
  <conditionalFormatting sqref="E258">
    <cfRule type="expression" dxfId="520" priority="518" stopIfTrue="1">
      <formula>$A258&lt;&gt;""</formula>
    </cfRule>
  </conditionalFormatting>
  <conditionalFormatting sqref="E258">
    <cfRule type="expression" dxfId="519" priority="517" stopIfTrue="1">
      <formula>$A258&lt;&gt;""</formula>
    </cfRule>
  </conditionalFormatting>
  <conditionalFormatting sqref="E258">
    <cfRule type="expression" dxfId="518" priority="516" stopIfTrue="1">
      <formula>$A258&lt;&gt;""</formula>
    </cfRule>
  </conditionalFormatting>
  <conditionalFormatting sqref="E258">
    <cfRule type="expression" dxfId="517" priority="515" stopIfTrue="1">
      <formula>$A258&lt;&gt;""</formula>
    </cfRule>
  </conditionalFormatting>
  <conditionalFormatting sqref="E258">
    <cfRule type="expression" dxfId="516" priority="514" stopIfTrue="1">
      <formula>$A258&lt;&gt;""</formula>
    </cfRule>
  </conditionalFormatting>
  <conditionalFormatting sqref="E258">
    <cfRule type="expression" dxfId="515" priority="513" stopIfTrue="1">
      <formula>$A258&lt;&gt;""</formula>
    </cfRule>
  </conditionalFormatting>
  <conditionalFormatting sqref="E258">
    <cfRule type="expression" dxfId="514" priority="512" stopIfTrue="1">
      <formula>$A258&lt;&gt;""</formula>
    </cfRule>
  </conditionalFormatting>
  <conditionalFormatting sqref="F238">
    <cfRule type="expression" dxfId="513" priority="511" stopIfTrue="1">
      <formula>$A238&lt;&gt;""</formula>
    </cfRule>
  </conditionalFormatting>
  <conditionalFormatting sqref="F238">
    <cfRule type="expression" dxfId="512" priority="510" stopIfTrue="1">
      <formula>$A238&lt;&gt;""</formula>
    </cfRule>
  </conditionalFormatting>
  <conditionalFormatting sqref="F238">
    <cfRule type="expression" dxfId="511" priority="509" stopIfTrue="1">
      <formula>$A238&lt;&gt;""</formula>
    </cfRule>
  </conditionalFormatting>
  <conditionalFormatting sqref="F237">
    <cfRule type="expression" dxfId="510" priority="508" stopIfTrue="1">
      <formula>$A237&lt;&gt;""</formula>
    </cfRule>
  </conditionalFormatting>
  <conditionalFormatting sqref="B263:I278">
    <cfRule type="expression" dxfId="509" priority="507" stopIfTrue="1">
      <formula>$A263&lt;&gt;""</formula>
    </cfRule>
  </conditionalFormatting>
  <conditionalFormatting sqref="B278:H278">
    <cfRule type="expression" dxfId="508" priority="506" stopIfTrue="1">
      <formula>$A278&lt;&gt;""</formula>
    </cfRule>
  </conditionalFormatting>
  <conditionalFormatting sqref="E265">
    <cfRule type="expression" dxfId="507" priority="505" stopIfTrue="1">
      <formula>$A265&lt;&gt;""</formula>
    </cfRule>
  </conditionalFormatting>
  <conditionalFormatting sqref="E265">
    <cfRule type="expression" dxfId="506" priority="504" stopIfTrue="1">
      <formula>$A265&lt;&gt;""</formula>
    </cfRule>
  </conditionalFormatting>
  <conditionalFormatting sqref="E265">
    <cfRule type="expression" dxfId="505" priority="503" stopIfTrue="1">
      <formula>$A265&lt;&gt;""</formula>
    </cfRule>
  </conditionalFormatting>
  <conditionalFormatting sqref="E265">
    <cfRule type="expression" dxfId="504" priority="502" stopIfTrue="1">
      <formula>$A265&lt;&gt;""</formula>
    </cfRule>
  </conditionalFormatting>
  <conditionalFormatting sqref="E265">
    <cfRule type="expression" dxfId="503" priority="501" stopIfTrue="1">
      <formula>$A265&lt;&gt;""</formula>
    </cfRule>
  </conditionalFormatting>
  <conditionalFormatting sqref="E265">
    <cfRule type="expression" dxfId="502" priority="500" stopIfTrue="1">
      <formula>$A265&lt;&gt;""</formula>
    </cfRule>
  </conditionalFormatting>
  <conditionalFormatting sqref="E265">
    <cfRule type="expression" dxfId="501" priority="499" stopIfTrue="1">
      <formula>$A265&lt;&gt;""</formula>
    </cfRule>
  </conditionalFormatting>
  <conditionalFormatting sqref="E265">
    <cfRule type="expression" dxfId="500" priority="498" stopIfTrue="1">
      <formula>$A265&lt;&gt;""</formula>
    </cfRule>
  </conditionalFormatting>
  <conditionalFormatting sqref="E265">
    <cfRule type="expression" dxfId="499" priority="497" stopIfTrue="1">
      <formula>$A265&lt;&gt;""</formula>
    </cfRule>
  </conditionalFormatting>
  <conditionalFormatting sqref="E266">
    <cfRule type="expression" dxfId="498" priority="496" stopIfTrue="1">
      <formula>$A266&lt;&gt;""</formula>
    </cfRule>
  </conditionalFormatting>
  <conditionalFormatting sqref="E266">
    <cfRule type="expression" dxfId="497" priority="495" stopIfTrue="1">
      <formula>$A266&lt;&gt;""</formula>
    </cfRule>
  </conditionalFormatting>
  <conditionalFormatting sqref="E266">
    <cfRule type="expression" dxfId="496" priority="494" stopIfTrue="1">
      <formula>$A266&lt;&gt;""</formula>
    </cfRule>
  </conditionalFormatting>
  <conditionalFormatting sqref="E266">
    <cfRule type="expression" dxfId="495" priority="493" stopIfTrue="1">
      <formula>$A266&lt;&gt;""</formula>
    </cfRule>
  </conditionalFormatting>
  <conditionalFormatting sqref="E266">
    <cfRule type="expression" dxfId="494" priority="492" stopIfTrue="1">
      <formula>$A266&lt;&gt;""</formula>
    </cfRule>
  </conditionalFormatting>
  <conditionalFormatting sqref="E266">
    <cfRule type="expression" dxfId="493" priority="491" stopIfTrue="1">
      <formula>$A266&lt;&gt;""</formula>
    </cfRule>
  </conditionalFormatting>
  <conditionalFormatting sqref="E266">
    <cfRule type="expression" dxfId="492" priority="490" stopIfTrue="1">
      <formula>$A266&lt;&gt;""</formula>
    </cfRule>
  </conditionalFormatting>
  <conditionalFormatting sqref="E266">
    <cfRule type="expression" dxfId="491" priority="489" stopIfTrue="1">
      <formula>$A266&lt;&gt;""</formula>
    </cfRule>
  </conditionalFormatting>
  <conditionalFormatting sqref="E266">
    <cfRule type="expression" dxfId="490" priority="488" stopIfTrue="1">
      <formula>$A266&lt;&gt;""</formula>
    </cfRule>
  </conditionalFormatting>
  <conditionalFormatting sqref="E270">
    <cfRule type="expression" dxfId="489" priority="487" stopIfTrue="1">
      <formula>$A270&lt;&gt;""</formula>
    </cfRule>
  </conditionalFormatting>
  <conditionalFormatting sqref="E270">
    <cfRule type="expression" dxfId="488" priority="486" stopIfTrue="1">
      <formula>$A270&lt;&gt;""</formula>
    </cfRule>
  </conditionalFormatting>
  <conditionalFormatting sqref="E270">
    <cfRule type="expression" dxfId="487" priority="485" stopIfTrue="1">
      <formula>$A270&lt;&gt;""</formula>
    </cfRule>
  </conditionalFormatting>
  <conditionalFormatting sqref="E270">
    <cfRule type="expression" dxfId="486" priority="484" stopIfTrue="1">
      <formula>$A270&lt;&gt;""</formula>
    </cfRule>
  </conditionalFormatting>
  <conditionalFormatting sqref="E270">
    <cfRule type="expression" dxfId="485" priority="483" stopIfTrue="1">
      <formula>$A270&lt;&gt;""</formula>
    </cfRule>
  </conditionalFormatting>
  <conditionalFormatting sqref="E270">
    <cfRule type="expression" dxfId="484" priority="482" stopIfTrue="1">
      <formula>$A270&lt;&gt;""</formula>
    </cfRule>
  </conditionalFormatting>
  <conditionalFormatting sqref="E270">
    <cfRule type="expression" dxfId="483" priority="481" stopIfTrue="1">
      <formula>$A270&lt;&gt;""</formula>
    </cfRule>
  </conditionalFormatting>
  <conditionalFormatting sqref="E270">
    <cfRule type="expression" dxfId="482" priority="480" stopIfTrue="1">
      <formula>$A270&lt;&gt;""</formula>
    </cfRule>
  </conditionalFormatting>
  <conditionalFormatting sqref="E270">
    <cfRule type="expression" dxfId="481" priority="479" stopIfTrue="1">
      <formula>$A270&lt;&gt;""</formula>
    </cfRule>
  </conditionalFormatting>
  <conditionalFormatting sqref="E270">
    <cfRule type="expression" dxfId="480" priority="478" stopIfTrue="1">
      <formula>$A270&lt;&gt;""</formula>
    </cfRule>
  </conditionalFormatting>
  <conditionalFormatting sqref="E270">
    <cfRule type="expression" dxfId="479" priority="477" stopIfTrue="1">
      <formula>$A270&lt;&gt;""</formula>
    </cfRule>
  </conditionalFormatting>
  <conditionalFormatting sqref="E270">
    <cfRule type="expression" dxfId="478" priority="476" stopIfTrue="1">
      <formula>$A270&lt;&gt;""</formula>
    </cfRule>
  </conditionalFormatting>
  <conditionalFormatting sqref="E270">
    <cfRule type="expression" dxfId="477" priority="475" stopIfTrue="1">
      <formula>$A270&lt;&gt;""</formula>
    </cfRule>
  </conditionalFormatting>
  <conditionalFormatting sqref="E270">
    <cfRule type="expression" dxfId="476" priority="474" stopIfTrue="1">
      <formula>$A270&lt;&gt;""</formula>
    </cfRule>
  </conditionalFormatting>
  <conditionalFormatting sqref="E270">
    <cfRule type="expression" dxfId="475" priority="473" stopIfTrue="1">
      <formula>$A270&lt;&gt;""</formula>
    </cfRule>
  </conditionalFormatting>
  <conditionalFormatting sqref="E270">
    <cfRule type="expression" dxfId="474" priority="472" stopIfTrue="1">
      <formula>$A270&lt;&gt;""</formula>
    </cfRule>
  </conditionalFormatting>
  <conditionalFormatting sqref="E270">
    <cfRule type="expression" dxfId="473" priority="471" stopIfTrue="1">
      <formula>$A270&lt;&gt;""</formula>
    </cfRule>
  </conditionalFormatting>
  <conditionalFormatting sqref="E270">
    <cfRule type="expression" dxfId="472" priority="470" stopIfTrue="1">
      <formula>$A270&lt;&gt;""</formula>
    </cfRule>
  </conditionalFormatting>
  <conditionalFormatting sqref="E270">
    <cfRule type="expression" dxfId="471" priority="469" stopIfTrue="1">
      <formula>$A270&lt;&gt;""</formula>
    </cfRule>
  </conditionalFormatting>
  <conditionalFormatting sqref="E270">
    <cfRule type="expression" dxfId="470" priority="468" stopIfTrue="1">
      <formula>$A270&lt;&gt;""</formula>
    </cfRule>
  </conditionalFormatting>
  <conditionalFormatting sqref="E270">
    <cfRule type="expression" dxfId="469" priority="467" stopIfTrue="1">
      <formula>$A270&lt;&gt;""</formula>
    </cfRule>
  </conditionalFormatting>
  <conditionalFormatting sqref="E270">
    <cfRule type="expression" dxfId="468" priority="466" stopIfTrue="1">
      <formula>$A270&lt;&gt;""</formula>
    </cfRule>
  </conditionalFormatting>
  <conditionalFormatting sqref="E270">
    <cfRule type="expression" dxfId="467" priority="465" stopIfTrue="1">
      <formula>$A270&lt;&gt;""</formula>
    </cfRule>
  </conditionalFormatting>
  <conditionalFormatting sqref="E270">
    <cfRule type="expression" dxfId="466" priority="464" stopIfTrue="1">
      <formula>$A270&lt;&gt;""</formula>
    </cfRule>
  </conditionalFormatting>
  <conditionalFormatting sqref="E270">
    <cfRule type="expression" dxfId="465" priority="463" stopIfTrue="1">
      <formula>$A270&lt;&gt;""</formula>
    </cfRule>
  </conditionalFormatting>
  <conditionalFormatting sqref="E270">
    <cfRule type="expression" dxfId="464" priority="462" stopIfTrue="1">
      <formula>$A270&lt;&gt;""</formula>
    </cfRule>
  </conditionalFormatting>
  <conditionalFormatting sqref="E270">
    <cfRule type="expression" dxfId="463" priority="461" stopIfTrue="1">
      <formula>$A270&lt;&gt;""</formula>
    </cfRule>
  </conditionalFormatting>
  <conditionalFormatting sqref="E270">
    <cfRule type="expression" dxfId="462" priority="460" stopIfTrue="1">
      <formula>$A270&lt;&gt;""</formula>
    </cfRule>
  </conditionalFormatting>
  <conditionalFormatting sqref="E270">
    <cfRule type="expression" dxfId="461" priority="459" stopIfTrue="1">
      <formula>$A270&lt;&gt;""</formula>
    </cfRule>
  </conditionalFormatting>
  <conditionalFormatting sqref="E270">
    <cfRule type="expression" dxfId="460" priority="458" stopIfTrue="1">
      <formula>$A270&lt;&gt;""</formula>
    </cfRule>
  </conditionalFormatting>
  <conditionalFormatting sqref="E270">
    <cfRule type="expression" dxfId="459" priority="457" stopIfTrue="1">
      <formula>$A270&lt;&gt;""</formula>
    </cfRule>
  </conditionalFormatting>
  <conditionalFormatting sqref="E270">
    <cfRule type="expression" dxfId="458" priority="456" stopIfTrue="1">
      <formula>$A270&lt;&gt;""</formula>
    </cfRule>
  </conditionalFormatting>
  <conditionalFormatting sqref="E270">
    <cfRule type="expression" dxfId="457" priority="455" stopIfTrue="1">
      <formula>$A270&lt;&gt;""</formula>
    </cfRule>
  </conditionalFormatting>
  <conditionalFormatting sqref="E270">
    <cfRule type="expression" dxfId="456" priority="454" stopIfTrue="1">
      <formula>$A270&lt;&gt;""</formula>
    </cfRule>
  </conditionalFormatting>
  <conditionalFormatting sqref="F268">
    <cfRule type="expression" dxfId="455" priority="453" stopIfTrue="1">
      <formula>$A268&lt;&gt;""</formula>
    </cfRule>
  </conditionalFormatting>
  <conditionalFormatting sqref="F268">
    <cfRule type="expression" dxfId="454" priority="452" stopIfTrue="1">
      <formula>$A268&lt;&gt;""</formula>
    </cfRule>
  </conditionalFormatting>
  <conditionalFormatting sqref="F268">
    <cfRule type="expression" dxfId="453" priority="451" stopIfTrue="1">
      <formula>$A268&lt;&gt;""</formula>
    </cfRule>
  </conditionalFormatting>
  <conditionalFormatting sqref="F268">
    <cfRule type="expression" dxfId="452" priority="450" stopIfTrue="1">
      <formula>$A268&lt;&gt;""</formula>
    </cfRule>
  </conditionalFormatting>
  <conditionalFormatting sqref="F268">
    <cfRule type="expression" dxfId="451" priority="449" stopIfTrue="1">
      <formula>$A268&lt;&gt;""</formula>
    </cfRule>
  </conditionalFormatting>
  <conditionalFormatting sqref="F268">
    <cfRule type="expression" dxfId="450" priority="448" stopIfTrue="1">
      <formula>$A268&lt;&gt;""</formula>
    </cfRule>
  </conditionalFormatting>
  <conditionalFormatting sqref="F268">
    <cfRule type="expression" dxfId="449" priority="447" stopIfTrue="1">
      <formula>$A268&lt;&gt;""</formula>
    </cfRule>
  </conditionalFormatting>
  <conditionalFormatting sqref="F268">
    <cfRule type="expression" dxfId="448" priority="446" stopIfTrue="1">
      <formula>$A268&lt;&gt;""</formula>
    </cfRule>
  </conditionalFormatting>
  <conditionalFormatting sqref="F267">
    <cfRule type="expression" dxfId="447" priority="445" stopIfTrue="1">
      <formula>$A267&lt;&gt;""</formula>
    </cfRule>
  </conditionalFormatting>
  <conditionalFormatting sqref="F267">
    <cfRule type="expression" dxfId="446" priority="444" stopIfTrue="1">
      <formula>$A267&lt;&gt;""</formula>
    </cfRule>
  </conditionalFormatting>
  <conditionalFormatting sqref="F267">
    <cfRule type="expression" dxfId="445" priority="443" stopIfTrue="1">
      <formula>$A267&lt;&gt;""</formula>
    </cfRule>
  </conditionalFormatting>
  <conditionalFormatting sqref="F267">
    <cfRule type="expression" dxfId="444" priority="442" stopIfTrue="1">
      <formula>$A267&lt;&gt;""</formula>
    </cfRule>
  </conditionalFormatting>
  <conditionalFormatting sqref="F267">
    <cfRule type="expression" dxfId="443" priority="441" stopIfTrue="1">
      <formula>$A267&lt;&gt;""</formula>
    </cfRule>
  </conditionalFormatting>
  <conditionalFormatting sqref="F267">
    <cfRule type="expression" dxfId="442" priority="440" stopIfTrue="1">
      <formula>$A267&lt;&gt;""</formula>
    </cfRule>
  </conditionalFormatting>
  <conditionalFormatting sqref="F267">
    <cfRule type="expression" dxfId="441" priority="439" stopIfTrue="1">
      <formula>$A267&lt;&gt;""</formula>
    </cfRule>
  </conditionalFormatting>
  <conditionalFormatting sqref="F267">
    <cfRule type="expression" dxfId="440" priority="438" stopIfTrue="1">
      <formula>$A267&lt;&gt;""</formula>
    </cfRule>
  </conditionalFormatting>
  <conditionalFormatting sqref="F267">
    <cfRule type="expression" dxfId="439" priority="437" stopIfTrue="1">
      <formula>$A267&lt;&gt;""</formula>
    </cfRule>
  </conditionalFormatting>
  <conditionalFormatting sqref="E271">
    <cfRule type="expression" dxfId="438" priority="436" stopIfTrue="1">
      <formula>$A271&lt;&gt;""</formula>
    </cfRule>
  </conditionalFormatting>
  <conditionalFormatting sqref="E271">
    <cfRule type="expression" dxfId="437" priority="435" stopIfTrue="1">
      <formula>$A271&lt;&gt;""</formula>
    </cfRule>
  </conditionalFormatting>
  <conditionalFormatting sqref="E271">
    <cfRule type="expression" dxfId="436" priority="434" stopIfTrue="1">
      <formula>$A271&lt;&gt;""</formula>
    </cfRule>
  </conditionalFormatting>
  <conditionalFormatting sqref="E271">
    <cfRule type="expression" dxfId="435" priority="433" stopIfTrue="1">
      <formula>$A271&lt;&gt;""</formula>
    </cfRule>
  </conditionalFormatting>
  <conditionalFormatting sqref="E271">
    <cfRule type="expression" dxfId="434" priority="432" stopIfTrue="1">
      <formula>$A271&lt;&gt;""</formula>
    </cfRule>
  </conditionalFormatting>
  <conditionalFormatting sqref="E271">
    <cfRule type="expression" dxfId="433" priority="431" stopIfTrue="1">
      <formula>$A271&lt;&gt;""</formula>
    </cfRule>
  </conditionalFormatting>
  <conditionalFormatting sqref="E271">
    <cfRule type="expression" dxfId="432" priority="430" stopIfTrue="1">
      <formula>$A271&lt;&gt;""</formula>
    </cfRule>
  </conditionalFormatting>
  <conditionalFormatting sqref="E271">
    <cfRule type="expression" dxfId="431" priority="429" stopIfTrue="1">
      <formula>$A271&lt;&gt;""</formula>
    </cfRule>
  </conditionalFormatting>
  <conditionalFormatting sqref="E271">
    <cfRule type="expression" dxfId="430" priority="428" stopIfTrue="1">
      <formula>$A271&lt;&gt;""</formula>
    </cfRule>
  </conditionalFormatting>
  <conditionalFormatting sqref="E271">
    <cfRule type="expression" dxfId="429" priority="427" stopIfTrue="1">
      <formula>$A271&lt;&gt;""</formula>
    </cfRule>
  </conditionalFormatting>
  <conditionalFormatting sqref="E271">
    <cfRule type="expression" dxfId="428" priority="426" stopIfTrue="1">
      <formula>$A271&lt;&gt;""</formula>
    </cfRule>
  </conditionalFormatting>
  <conditionalFormatting sqref="E271">
    <cfRule type="expression" dxfId="427" priority="425" stopIfTrue="1">
      <formula>$A271&lt;&gt;""</formula>
    </cfRule>
  </conditionalFormatting>
  <conditionalFormatting sqref="E271">
    <cfRule type="expression" dxfId="426" priority="424" stopIfTrue="1">
      <formula>$A271&lt;&gt;""</formula>
    </cfRule>
  </conditionalFormatting>
  <conditionalFormatting sqref="E271">
    <cfRule type="expression" dxfId="425" priority="423" stopIfTrue="1">
      <formula>$A271&lt;&gt;""</formula>
    </cfRule>
  </conditionalFormatting>
  <conditionalFormatting sqref="E271">
    <cfRule type="expression" dxfId="424" priority="422" stopIfTrue="1">
      <formula>$A271&lt;&gt;""</formula>
    </cfRule>
  </conditionalFormatting>
  <conditionalFormatting sqref="E271">
    <cfRule type="expression" dxfId="423" priority="421" stopIfTrue="1">
      <formula>$A271&lt;&gt;""</formula>
    </cfRule>
  </conditionalFormatting>
  <conditionalFormatting sqref="E271">
    <cfRule type="expression" dxfId="422" priority="420" stopIfTrue="1">
      <formula>$A271&lt;&gt;""</formula>
    </cfRule>
  </conditionalFormatting>
  <conditionalFormatting sqref="E271">
    <cfRule type="expression" dxfId="421" priority="419" stopIfTrue="1">
      <formula>$A271&lt;&gt;""</formula>
    </cfRule>
  </conditionalFormatting>
  <conditionalFormatting sqref="E271">
    <cfRule type="expression" dxfId="420" priority="418" stopIfTrue="1">
      <formula>$A271&lt;&gt;""</formula>
    </cfRule>
  </conditionalFormatting>
  <conditionalFormatting sqref="E271">
    <cfRule type="expression" dxfId="419" priority="417" stopIfTrue="1">
      <formula>$A271&lt;&gt;""</formula>
    </cfRule>
  </conditionalFormatting>
  <conditionalFormatting sqref="E271">
    <cfRule type="expression" dxfId="418" priority="416" stopIfTrue="1">
      <formula>$A271&lt;&gt;""</formula>
    </cfRule>
  </conditionalFormatting>
  <conditionalFormatting sqref="E271">
    <cfRule type="expression" dxfId="417" priority="415" stopIfTrue="1">
      <formula>$A271&lt;&gt;""</formula>
    </cfRule>
  </conditionalFormatting>
  <conditionalFormatting sqref="E271">
    <cfRule type="expression" dxfId="416" priority="414" stopIfTrue="1">
      <formula>$A271&lt;&gt;""</formula>
    </cfRule>
  </conditionalFormatting>
  <conditionalFormatting sqref="E271">
    <cfRule type="expression" dxfId="415" priority="413" stopIfTrue="1">
      <formula>$A271&lt;&gt;""</formula>
    </cfRule>
  </conditionalFormatting>
  <conditionalFormatting sqref="E271">
    <cfRule type="expression" dxfId="414" priority="412" stopIfTrue="1">
      <formula>$A271&lt;&gt;""</formula>
    </cfRule>
  </conditionalFormatting>
  <conditionalFormatting sqref="E271">
    <cfRule type="expression" dxfId="413" priority="411" stopIfTrue="1">
      <formula>$A271&lt;&gt;""</formula>
    </cfRule>
  </conditionalFormatting>
  <conditionalFormatting sqref="E271">
    <cfRule type="expression" dxfId="412" priority="410" stopIfTrue="1">
      <formula>$A271&lt;&gt;""</formula>
    </cfRule>
  </conditionalFormatting>
  <conditionalFormatting sqref="E271">
    <cfRule type="expression" dxfId="411" priority="409" stopIfTrue="1">
      <formula>$A271&lt;&gt;""</formula>
    </cfRule>
  </conditionalFormatting>
  <conditionalFormatting sqref="E271">
    <cfRule type="expression" dxfId="410" priority="408" stopIfTrue="1">
      <formula>$A271&lt;&gt;""</formula>
    </cfRule>
  </conditionalFormatting>
  <conditionalFormatting sqref="E271">
    <cfRule type="expression" dxfId="409" priority="407" stopIfTrue="1">
      <formula>$A271&lt;&gt;""</formula>
    </cfRule>
  </conditionalFormatting>
  <conditionalFormatting sqref="E271">
    <cfRule type="expression" dxfId="408" priority="406" stopIfTrue="1">
      <formula>$A271&lt;&gt;""</formula>
    </cfRule>
  </conditionalFormatting>
  <conditionalFormatting sqref="E271">
    <cfRule type="expression" dxfId="407" priority="405" stopIfTrue="1">
      <formula>$A271&lt;&gt;""</formula>
    </cfRule>
  </conditionalFormatting>
  <conditionalFormatting sqref="E271">
    <cfRule type="expression" dxfId="406" priority="404" stopIfTrue="1">
      <formula>$A271&lt;&gt;""</formula>
    </cfRule>
  </conditionalFormatting>
  <conditionalFormatting sqref="E271">
    <cfRule type="expression" dxfId="405" priority="403" stopIfTrue="1">
      <formula>$A271&lt;&gt;""</formula>
    </cfRule>
  </conditionalFormatting>
  <conditionalFormatting sqref="E272">
    <cfRule type="expression" dxfId="404" priority="402" stopIfTrue="1">
      <formula>$A272&lt;&gt;""</formula>
    </cfRule>
  </conditionalFormatting>
  <conditionalFormatting sqref="E272">
    <cfRule type="expression" dxfId="403" priority="401" stopIfTrue="1">
      <formula>$A272&lt;&gt;""</formula>
    </cfRule>
  </conditionalFormatting>
  <conditionalFormatting sqref="E272">
    <cfRule type="expression" dxfId="402" priority="400" stopIfTrue="1">
      <formula>$A272&lt;&gt;""</formula>
    </cfRule>
  </conditionalFormatting>
  <conditionalFormatting sqref="E272">
    <cfRule type="expression" dxfId="401" priority="399" stopIfTrue="1">
      <formula>$A272&lt;&gt;""</formula>
    </cfRule>
  </conditionalFormatting>
  <conditionalFormatting sqref="E272">
    <cfRule type="expression" dxfId="400" priority="398" stopIfTrue="1">
      <formula>$A272&lt;&gt;""</formula>
    </cfRule>
  </conditionalFormatting>
  <conditionalFormatting sqref="E272">
    <cfRule type="expression" dxfId="399" priority="397" stopIfTrue="1">
      <formula>$A272&lt;&gt;""</formula>
    </cfRule>
  </conditionalFormatting>
  <conditionalFormatting sqref="E272">
    <cfRule type="expression" dxfId="398" priority="396" stopIfTrue="1">
      <formula>$A272&lt;&gt;""</formula>
    </cfRule>
  </conditionalFormatting>
  <conditionalFormatting sqref="E272">
    <cfRule type="expression" dxfId="397" priority="395" stopIfTrue="1">
      <formula>$A272&lt;&gt;""</formula>
    </cfRule>
  </conditionalFormatting>
  <conditionalFormatting sqref="E272">
    <cfRule type="expression" dxfId="396" priority="394" stopIfTrue="1">
      <formula>$A272&lt;&gt;""</formula>
    </cfRule>
  </conditionalFormatting>
  <conditionalFormatting sqref="E272">
    <cfRule type="expression" dxfId="395" priority="393" stopIfTrue="1">
      <formula>$A272&lt;&gt;""</formula>
    </cfRule>
  </conditionalFormatting>
  <conditionalFormatting sqref="E272">
    <cfRule type="expression" dxfId="394" priority="392" stopIfTrue="1">
      <formula>$A272&lt;&gt;""</formula>
    </cfRule>
  </conditionalFormatting>
  <conditionalFormatting sqref="E272">
    <cfRule type="expression" dxfId="393" priority="391" stopIfTrue="1">
      <formula>$A272&lt;&gt;""</formula>
    </cfRule>
  </conditionalFormatting>
  <conditionalFormatting sqref="E272">
    <cfRule type="expression" dxfId="392" priority="390" stopIfTrue="1">
      <formula>$A272&lt;&gt;""</formula>
    </cfRule>
  </conditionalFormatting>
  <conditionalFormatting sqref="E272">
    <cfRule type="expression" dxfId="391" priority="389" stopIfTrue="1">
      <formula>$A272&lt;&gt;""</formula>
    </cfRule>
  </conditionalFormatting>
  <conditionalFormatting sqref="E272">
    <cfRule type="expression" dxfId="390" priority="388" stopIfTrue="1">
      <formula>$A272&lt;&gt;""</formula>
    </cfRule>
  </conditionalFormatting>
  <conditionalFormatting sqref="E272">
    <cfRule type="expression" dxfId="389" priority="387" stopIfTrue="1">
      <formula>$A272&lt;&gt;""</formula>
    </cfRule>
  </conditionalFormatting>
  <conditionalFormatting sqref="E272">
    <cfRule type="expression" dxfId="388" priority="386" stopIfTrue="1">
      <formula>$A272&lt;&gt;""</formula>
    </cfRule>
  </conditionalFormatting>
  <conditionalFormatting sqref="E272">
    <cfRule type="expression" dxfId="387" priority="385" stopIfTrue="1">
      <formula>$A272&lt;&gt;""</formula>
    </cfRule>
  </conditionalFormatting>
  <conditionalFormatting sqref="E272">
    <cfRule type="expression" dxfId="386" priority="384" stopIfTrue="1">
      <formula>$A272&lt;&gt;""</formula>
    </cfRule>
  </conditionalFormatting>
  <conditionalFormatting sqref="E272">
    <cfRule type="expression" dxfId="385" priority="383" stopIfTrue="1">
      <formula>$A272&lt;&gt;""</formula>
    </cfRule>
  </conditionalFormatting>
  <conditionalFormatting sqref="E272">
    <cfRule type="expression" dxfId="384" priority="382" stopIfTrue="1">
      <formula>$A272&lt;&gt;""</formula>
    </cfRule>
  </conditionalFormatting>
  <conditionalFormatting sqref="E272">
    <cfRule type="expression" dxfId="383" priority="381" stopIfTrue="1">
      <formula>$A272&lt;&gt;""</formula>
    </cfRule>
  </conditionalFormatting>
  <conditionalFormatting sqref="E272">
    <cfRule type="expression" dxfId="382" priority="380" stopIfTrue="1">
      <formula>$A272&lt;&gt;""</formula>
    </cfRule>
  </conditionalFormatting>
  <conditionalFormatting sqref="E272">
    <cfRule type="expression" dxfId="381" priority="379" stopIfTrue="1">
      <formula>$A272&lt;&gt;""</formula>
    </cfRule>
  </conditionalFormatting>
  <conditionalFormatting sqref="E272">
    <cfRule type="expression" dxfId="380" priority="378" stopIfTrue="1">
      <formula>$A272&lt;&gt;""</formula>
    </cfRule>
  </conditionalFormatting>
  <conditionalFormatting sqref="E272">
    <cfRule type="expression" dxfId="379" priority="377" stopIfTrue="1">
      <formula>$A272&lt;&gt;""</formula>
    </cfRule>
  </conditionalFormatting>
  <conditionalFormatting sqref="E272">
    <cfRule type="expression" dxfId="378" priority="376" stopIfTrue="1">
      <formula>$A272&lt;&gt;""</formula>
    </cfRule>
  </conditionalFormatting>
  <conditionalFormatting sqref="E272">
    <cfRule type="expression" dxfId="377" priority="375" stopIfTrue="1">
      <formula>$A272&lt;&gt;""</formula>
    </cfRule>
  </conditionalFormatting>
  <conditionalFormatting sqref="E272">
    <cfRule type="expression" dxfId="376" priority="374" stopIfTrue="1">
      <formula>$A272&lt;&gt;""</formula>
    </cfRule>
  </conditionalFormatting>
  <conditionalFormatting sqref="E272">
    <cfRule type="expression" dxfId="375" priority="373" stopIfTrue="1">
      <formula>$A272&lt;&gt;""</formula>
    </cfRule>
  </conditionalFormatting>
  <conditionalFormatting sqref="E272">
    <cfRule type="expression" dxfId="374" priority="372" stopIfTrue="1">
      <formula>$A272&lt;&gt;""</formula>
    </cfRule>
  </conditionalFormatting>
  <conditionalFormatting sqref="E272">
    <cfRule type="expression" dxfId="373" priority="371" stopIfTrue="1">
      <formula>$A272&lt;&gt;""</formula>
    </cfRule>
  </conditionalFormatting>
  <conditionalFormatting sqref="E272">
    <cfRule type="expression" dxfId="372" priority="370" stopIfTrue="1">
      <formula>$A272&lt;&gt;""</formula>
    </cfRule>
  </conditionalFormatting>
  <conditionalFormatting sqref="E272">
    <cfRule type="expression" dxfId="371" priority="369" stopIfTrue="1">
      <formula>$A272&lt;&gt;""</formula>
    </cfRule>
  </conditionalFormatting>
  <conditionalFormatting sqref="E273">
    <cfRule type="expression" dxfId="370" priority="368" stopIfTrue="1">
      <formula>$A273&lt;&gt;""</formula>
    </cfRule>
  </conditionalFormatting>
  <conditionalFormatting sqref="E273">
    <cfRule type="expression" dxfId="369" priority="367" stopIfTrue="1">
      <formula>$A273&lt;&gt;""</formula>
    </cfRule>
  </conditionalFormatting>
  <conditionalFormatting sqref="E273">
    <cfRule type="expression" dxfId="368" priority="366" stopIfTrue="1">
      <formula>$A273&lt;&gt;""</formula>
    </cfRule>
  </conditionalFormatting>
  <conditionalFormatting sqref="E273">
    <cfRule type="expression" dxfId="367" priority="365" stopIfTrue="1">
      <formula>$A273&lt;&gt;""</formula>
    </cfRule>
  </conditionalFormatting>
  <conditionalFormatting sqref="E273">
    <cfRule type="expression" dxfId="366" priority="364" stopIfTrue="1">
      <formula>$A273&lt;&gt;""</formula>
    </cfRule>
  </conditionalFormatting>
  <conditionalFormatting sqref="E273">
    <cfRule type="expression" dxfId="365" priority="363" stopIfTrue="1">
      <formula>$A273&lt;&gt;""</formula>
    </cfRule>
  </conditionalFormatting>
  <conditionalFormatting sqref="E273">
    <cfRule type="expression" dxfId="364" priority="362" stopIfTrue="1">
      <formula>$A273&lt;&gt;""</formula>
    </cfRule>
  </conditionalFormatting>
  <conditionalFormatting sqref="E273">
    <cfRule type="expression" dxfId="363" priority="361" stopIfTrue="1">
      <formula>$A273&lt;&gt;""</formula>
    </cfRule>
  </conditionalFormatting>
  <conditionalFormatting sqref="E273">
    <cfRule type="expression" dxfId="362" priority="360" stopIfTrue="1">
      <formula>$A273&lt;&gt;""</formula>
    </cfRule>
  </conditionalFormatting>
  <conditionalFormatting sqref="E273">
    <cfRule type="expression" dxfId="361" priority="359" stopIfTrue="1">
      <formula>$A273&lt;&gt;""</formula>
    </cfRule>
  </conditionalFormatting>
  <conditionalFormatting sqref="E273">
    <cfRule type="expression" dxfId="360" priority="358" stopIfTrue="1">
      <formula>$A273&lt;&gt;""</formula>
    </cfRule>
  </conditionalFormatting>
  <conditionalFormatting sqref="E273">
    <cfRule type="expression" dxfId="359" priority="357" stopIfTrue="1">
      <formula>$A273&lt;&gt;""</formula>
    </cfRule>
  </conditionalFormatting>
  <conditionalFormatting sqref="E273">
    <cfRule type="expression" dxfId="358" priority="356" stopIfTrue="1">
      <formula>$A273&lt;&gt;""</formula>
    </cfRule>
  </conditionalFormatting>
  <conditionalFormatting sqref="E273">
    <cfRule type="expression" dxfId="357" priority="355" stopIfTrue="1">
      <formula>$A273&lt;&gt;""</formula>
    </cfRule>
  </conditionalFormatting>
  <conditionalFormatting sqref="E273">
    <cfRule type="expression" dxfId="356" priority="354" stopIfTrue="1">
      <formula>$A273&lt;&gt;""</formula>
    </cfRule>
  </conditionalFormatting>
  <conditionalFormatting sqref="E273">
    <cfRule type="expression" dxfId="355" priority="353" stopIfTrue="1">
      <formula>$A273&lt;&gt;""</formula>
    </cfRule>
  </conditionalFormatting>
  <conditionalFormatting sqref="E273">
    <cfRule type="expression" dxfId="354" priority="352" stopIfTrue="1">
      <formula>$A273&lt;&gt;""</formula>
    </cfRule>
  </conditionalFormatting>
  <conditionalFormatting sqref="E273">
    <cfRule type="expression" dxfId="353" priority="351" stopIfTrue="1">
      <formula>$A273&lt;&gt;""</formula>
    </cfRule>
  </conditionalFormatting>
  <conditionalFormatting sqref="E273">
    <cfRule type="expression" dxfId="352" priority="350" stopIfTrue="1">
      <formula>$A273&lt;&gt;""</formula>
    </cfRule>
  </conditionalFormatting>
  <conditionalFormatting sqref="E273">
    <cfRule type="expression" dxfId="351" priority="349" stopIfTrue="1">
      <formula>$A273&lt;&gt;""</formula>
    </cfRule>
  </conditionalFormatting>
  <conditionalFormatting sqref="E273">
    <cfRule type="expression" dxfId="350" priority="348" stopIfTrue="1">
      <formula>$A273&lt;&gt;""</formula>
    </cfRule>
  </conditionalFormatting>
  <conditionalFormatting sqref="E273">
    <cfRule type="expression" dxfId="349" priority="347" stopIfTrue="1">
      <formula>$A273&lt;&gt;""</formula>
    </cfRule>
  </conditionalFormatting>
  <conditionalFormatting sqref="E273">
    <cfRule type="expression" dxfId="348" priority="346" stopIfTrue="1">
      <formula>$A273&lt;&gt;""</formula>
    </cfRule>
  </conditionalFormatting>
  <conditionalFormatting sqref="E273">
    <cfRule type="expression" dxfId="347" priority="345" stopIfTrue="1">
      <formula>$A273&lt;&gt;""</formula>
    </cfRule>
  </conditionalFormatting>
  <conditionalFormatting sqref="E273">
    <cfRule type="expression" dxfId="346" priority="344" stopIfTrue="1">
      <formula>$A273&lt;&gt;""</formula>
    </cfRule>
  </conditionalFormatting>
  <conditionalFormatting sqref="E273">
    <cfRule type="expression" dxfId="345" priority="343" stopIfTrue="1">
      <formula>$A273&lt;&gt;""</formula>
    </cfRule>
  </conditionalFormatting>
  <conditionalFormatting sqref="E273">
    <cfRule type="expression" dxfId="344" priority="342" stopIfTrue="1">
      <formula>$A273&lt;&gt;""</formula>
    </cfRule>
  </conditionalFormatting>
  <conditionalFormatting sqref="E273">
    <cfRule type="expression" dxfId="343" priority="341" stopIfTrue="1">
      <formula>$A273&lt;&gt;""</formula>
    </cfRule>
  </conditionalFormatting>
  <conditionalFormatting sqref="E273">
    <cfRule type="expression" dxfId="342" priority="340" stopIfTrue="1">
      <formula>$A273&lt;&gt;""</formula>
    </cfRule>
  </conditionalFormatting>
  <conditionalFormatting sqref="E273">
    <cfRule type="expression" dxfId="341" priority="339" stopIfTrue="1">
      <formula>$A273&lt;&gt;""</formula>
    </cfRule>
  </conditionalFormatting>
  <conditionalFormatting sqref="E273">
    <cfRule type="expression" dxfId="340" priority="338" stopIfTrue="1">
      <formula>$A273&lt;&gt;""</formula>
    </cfRule>
  </conditionalFormatting>
  <conditionalFormatting sqref="E273">
    <cfRule type="expression" dxfId="339" priority="337" stopIfTrue="1">
      <formula>$A273&lt;&gt;""</formula>
    </cfRule>
  </conditionalFormatting>
  <conditionalFormatting sqref="E273">
    <cfRule type="expression" dxfId="338" priority="336" stopIfTrue="1">
      <formula>$A273&lt;&gt;""</formula>
    </cfRule>
  </conditionalFormatting>
  <conditionalFormatting sqref="E273">
    <cfRule type="expression" dxfId="337" priority="335" stopIfTrue="1">
      <formula>$A273&lt;&gt;""</formula>
    </cfRule>
  </conditionalFormatting>
  <conditionalFormatting sqref="E273">
    <cfRule type="expression" dxfId="336" priority="334" stopIfTrue="1">
      <formula>$A273&lt;&gt;""</formula>
    </cfRule>
  </conditionalFormatting>
  <conditionalFormatting sqref="E273">
    <cfRule type="expression" dxfId="335" priority="333" stopIfTrue="1">
      <formula>$A273&lt;&gt;""</formula>
    </cfRule>
  </conditionalFormatting>
  <conditionalFormatting sqref="E273">
    <cfRule type="expression" dxfId="334" priority="332" stopIfTrue="1">
      <formula>$A273&lt;&gt;""</formula>
    </cfRule>
  </conditionalFormatting>
  <conditionalFormatting sqref="E273">
    <cfRule type="expression" dxfId="333" priority="331" stopIfTrue="1">
      <formula>$A273&lt;&gt;""</formula>
    </cfRule>
  </conditionalFormatting>
  <conditionalFormatting sqref="E273">
    <cfRule type="expression" dxfId="332" priority="330" stopIfTrue="1">
      <formula>$A273&lt;&gt;""</formula>
    </cfRule>
  </conditionalFormatting>
  <conditionalFormatting sqref="E273">
    <cfRule type="expression" dxfId="331" priority="329" stopIfTrue="1">
      <formula>$A273&lt;&gt;""</formula>
    </cfRule>
  </conditionalFormatting>
  <conditionalFormatting sqref="E273">
    <cfRule type="expression" dxfId="330" priority="328" stopIfTrue="1">
      <formula>$A273&lt;&gt;""</formula>
    </cfRule>
  </conditionalFormatting>
  <conditionalFormatting sqref="E273">
    <cfRule type="expression" dxfId="329" priority="327" stopIfTrue="1">
      <formula>$A273&lt;&gt;""</formula>
    </cfRule>
  </conditionalFormatting>
  <conditionalFormatting sqref="E273">
    <cfRule type="expression" dxfId="328" priority="326" stopIfTrue="1">
      <formula>$A273&lt;&gt;""</formula>
    </cfRule>
  </conditionalFormatting>
  <conditionalFormatting sqref="E273">
    <cfRule type="expression" dxfId="327" priority="325" stopIfTrue="1">
      <formula>$A273&lt;&gt;""</formula>
    </cfRule>
  </conditionalFormatting>
  <conditionalFormatting sqref="E273">
    <cfRule type="expression" dxfId="326" priority="324" stopIfTrue="1">
      <formula>$A273&lt;&gt;""</formula>
    </cfRule>
  </conditionalFormatting>
  <conditionalFormatting sqref="E273">
    <cfRule type="expression" dxfId="325" priority="323" stopIfTrue="1">
      <formula>$A273&lt;&gt;""</formula>
    </cfRule>
  </conditionalFormatting>
  <conditionalFormatting sqref="E273">
    <cfRule type="expression" dxfId="324" priority="322" stopIfTrue="1">
      <formula>$A273&lt;&gt;""</formula>
    </cfRule>
  </conditionalFormatting>
  <conditionalFormatting sqref="E273">
    <cfRule type="expression" dxfId="323" priority="321" stopIfTrue="1">
      <formula>$A273&lt;&gt;""</formula>
    </cfRule>
  </conditionalFormatting>
  <conditionalFormatting sqref="E273">
    <cfRule type="expression" dxfId="322" priority="320" stopIfTrue="1">
      <formula>$A273&lt;&gt;""</formula>
    </cfRule>
  </conditionalFormatting>
  <conditionalFormatting sqref="E273">
    <cfRule type="expression" dxfId="321" priority="319" stopIfTrue="1">
      <formula>$A273&lt;&gt;""</formula>
    </cfRule>
  </conditionalFormatting>
  <conditionalFormatting sqref="E273">
    <cfRule type="expression" dxfId="320" priority="318" stopIfTrue="1">
      <formula>$A273&lt;&gt;""</formula>
    </cfRule>
  </conditionalFormatting>
  <conditionalFormatting sqref="E273">
    <cfRule type="expression" dxfId="319" priority="317" stopIfTrue="1">
      <formula>$A273&lt;&gt;""</formula>
    </cfRule>
  </conditionalFormatting>
  <conditionalFormatting sqref="E273">
    <cfRule type="expression" dxfId="318" priority="316" stopIfTrue="1">
      <formula>$A273&lt;&gt;""</formula>
    </cfRule>
  </conditionalFormatting>
  <conditionalFormatting sqref="E273">
    <cfRule type="expression" dxfId="317" priority="315" stopIfTrue="1">
      <formula>$A273&lt;&gt;""</formula>
    </cfRule>
  </conditionalFormatting>
  <conditionalFormatting sqref="E273">
    <cfRule type="expression" dxfId="316" priority="314" stopIfTrue="1">
      <formula>$A273&lt;&gt;""</formula>
    </cfRule>
  </conditionalFormatting>
  <conditionalFormatting sqref="E273">
    <cfRule type="expression" dxfId="315" priority="313" stopIfTrue="1">
      <formula>$A273&lt;&gt;""</formula>
    </cfRule>
  </conditionalFormatting>
  <conditionalFormatting sqref="E273">
    <cfRule type="expression" dxfId="314" priority="312" stopIfTrue="1">
      <formula>$A273&lt;&gt;""</formula>
    </cfRule>
  </conditionalFormatting>
  <conditionalFormatting sqref="E273">
    <cfRule type="expression" dxfId="313" priority="311" stopIfTrue="1">
      <formula>$A273&lt;&gt;""</formula>
    </cfRule>
  </conditionalFormatting>
  <conditionalFormatting sqref="E273">
    <cfRule type="expression" dxfId="312" priority="310" stopIfTrue="1">
      <formula>$A273&lt;&gt;""</formula>
    </cfRule>
  </conditionalFormatting>
  <conditionalFormatting sqref="E273">
    <cfRule type="expression" dxfId="311" priority="309" stopIfTrue="1">
      <formula>$A273&lt;&gt;""</formula>
    </cfRule>
  </conditionalFormatting>
  <conditionalFormatting sqref="E273">
    <cfRule type="expression" dxfId="310" priority="308" stopIfTrue="1">
      <formula>$A273&lt;&gt;""</formula>
    </cfRule>
  </conditionalFormatting>
  <conditionalFormatting sqref="E273">
    <cfRule type="expression" dxfId="309" priority="307" stopIfTrue="1">
      <formula>$A273&lt;&gt;""</formula>
    </cfRule>
  </conditionalFormatting>
  <conditionalFormatting sqref="E273">
    <cfRule type="expression" dxfId="308" priority="306" stopIfTrue="1">
      <formula>$A273&lt;&gt;""</formula>
    </cfRule>
  </conditionalFormatting>
  <conditionalFormatting sqref="E273">
    <cfRule type="expression" dxfId="307" priority="305" stopIfTrue="1">
      <formula>$A273&lt;&gt;""</formula>
    </cfRule>
  </conditionalFormatting>
  <conditionalFormatting sqref="E273">
    <cfRule type="expression" dxfId="306" priority="304" stopIfTrue="1">
      <formula>$A273&lt;&gt;""</formula>
    </cfRule>
  </conditionalFormatting>
  <conditionalFormatting sqref="E273">
    <cfRule type="expression" dxfId="305" priority="303" stopIfTrue="1">
      <formula>$A273&lt;&gt;""</formula>
    </cfRule>
  </conditionalFormatting>
  <conditionalFormatting sqref="E273">
    <cfRule type="expression" dxfId="304" priority="302" stopIfTrue="1">
      <formula>$A273&lt;&gt;""</formula>
    </cfRule>
  </conditionalFormatting>
  <conditionalFormatting sqref="E273">
    <cfRule type="expression" dxfId="303" priority="301" stopIfTrue="1">
      <formula>$A273&lt;&gt;""</formula>
    </cfRule>
  </conditionalFormatting>
  <conditionalFormatting sqref="F274">
    <cfRule type="expression" dxfId="302" priority="300" stopIfTrue="1">
      <formula>$A274&lt;&gt;""</formula>
    </cfRule>
  </conditionalFormatting>
  <conditionalFormatting sqref="F274">
    <cfRule type="expression" dxfId="301" priority="299" stopIfTrue="1">
      <formula>$A274&lt;&gt;""</formula>
    </cfRule>
  </conditionalFormatting>
  <conditionalFormatting sqref="F274">
    <cfRule type="expression" dxfId="300" priority="298" stopIfTrue="1">
      <formula>$A274&lt;&gt;""</formula>
    </cfRule>
  </conditionalFormatting>
  <conditionalFormatting sqref="F274">
    <cfRule type="expression" dxfId="299" priority="297" stopIfTrue="1">
      <formula>$A274&lt;&gt;""</formula>
    </cfRule>
  </conditionalFormatting>
  <conditionalFormatting sqref="F274">
    <cfRule type="expression" dxfId="298" priority="296" stopIfTrue="1">
      <formula>$A274&lt;&gt;""</formula>
    </cfRule>
  </conditionalFormatting>
  <conditionalFormatting sqref="F274">
    <cfRule type="expression" dxfId="297" priority="295" stopIfTrue="1">
      <formula>$A274&lt;&gt;""</formula>
    </cfRule>
  </conditionalFormatting>
  <conditionalFormatting sqref="F274">
    <cfRule type="expression" dxfId="296" priority="294" stopIfTrue="1">
      <formula>$A274&lt;&gt;""</formula>
    </cfRule>
  </conditionalFormatting>
  <conditionalFormatting sqref="F274">
    <cfRule type="expression" dxfId="295" priority="293" stopIfTrue="1">
      <formula>$A274&lt;&gt;""</formula>
    </cfRule>
  </conditionalFormatting>
  <conditionalFormatting sqref="G274">
    <cfRule type="expression" dxfId="294" priority="292" stopIfTrue="1">
      <formula>$A274&lt;&gt;""</formula>
    </cfRule>
  </conditionalFormatting>
  <conditionalFormatting sqref="F275">
    <cfRule type="expression" dxfId="293" priority="291" stopIfTrue="1">
      <formula>$A275&lt;&gt;""</formula>
    </cfRule>
  </conditionalFormatting>
  <conditionalFormatting sqref="F275">
    <cfRule type="expression" dxfId="292" priority="290" stopIfTrue="1">
      <formula>$A275&lt;&gt;""</formula>
    </cfRule>
  </conditionalFormatting>
  <conditionalFormatting sqref="F275">
    <cfRule type="expression" dxfId="291" priority="289" stopIfTrue="1">
      <formula>$A275&lt;&gt;""</formula>
    </cfRule>
  </conditionalFormatting>
  <conditionalFormatting sqref="F275">
    <cfRule type="expression" dxfId="290" priority="288" stopIfTrue="1">
      <formula>$A275&lt;&gt;""</formula>
    </cfRule>
  </conditionalFormatting>
  <conditionalFormatting sqref="F275">
    <cfRule type="expression" dxfId="289" priority="287" stopIfTrue="1">
      <formula>$A275&lt;&gt;""</formula>
    </cfRule>
  </conditionalFormatting>
  <conditionalFormatting sqref="F275">
    <cfRule type="expression" dxfId="288" priority="286" stopIfTrue="1">
      <formula>$A275&lt;&gt;""</formula>
    </cfRule>
  </conditionalFormatting>
  <conditionalFormatting sqref="F275">
    <cfRule type="expression" dxfId="287" priority="285" stopIfTrue="1">
      <formula>$A275&lt;&gt;""</formula>
    </cfRule>
  </conditionalFormatting>
  <conditionalFormatting sqref="F275">
    <cfRule type="expression" dxfId="286" priority="284" stopIfTrue="1">
      <formula>$A275&lt;&gt;""</formula>
    </cfRule>
  </conditionalFormatting>
  <conditionalFormatting sqref="G275">
    <cfRule type="expression" dxfId="285" priority="283" stopIfTrue="1">
      <formula>$A275&lt;&gt;""</formula>
    </cfRule>
  </conditionalFormatting>
  <conditionalFormatting sqref="E278:H278">
    <cfRule type="expression" dxfId="284" priority="282" stopIfTrue="1">
      <formula>$A278&lt;&gt;""</formula>
    </cfRule>
  </conditionalFormatting>
  <conditionalFormatting sqref="H276:H278 B276:D278">
    <cfRule type="expression" dxfId="283" priority="281" stopIfTrue="1">
      <formula>$A276&lt;&gt;""</formula>
    </cfRule>
  </conditionalFormatting>
  <conditionalFormatting sqref="G276:G278">
    <cfRule type="expression" dxfId="282" priority="280" stopIfTrue="1">
      <formula>$A276&lt;&gt;""</formula>
    </cfRule>
  </conditionalFormatting>
  <conditionalFormatting sqref="E276:F278">
    <cfRule type="expression" dxfId="281" priority="279" stopIfTrue="1">
      <formula>$A276&lt;&gt;""</formula>
    </cfRule>
  </conditionalFormatting>
  <conditionalFormatting sqref="B276:H278">
    <cfRule type="expression" dxfId="280" priority="278" stopIfTrue="1">
      <formula>$A276&lt;&gt;""</formula>
    </cfRule>
  </conditionalFormatting>
  <conditionalFormatting sqref="B276:H278">
    <cfRule type="expression" dxfId="279" priority="277" stopIfTrue="1">
      <formula>$A276&lt;&gt;""</formula>
    </cfRule>
  </conditionalFormatting>
  <conditionalFormatting sqref="E276:F278">
    <cfRule type="expression" dxfId="278" priority="276" stopIfTrue="1">
      <formula>$A276&lt;&gt;""</formula>
    </cfRule>
  </conditionalFormatting>
  <conditionalFormatting sqref="B276:H278">
    <cfRule type="expression" dxfId="277" priority="275" stopIfTrue="1">
      <formula>$A276&lt;&gt;""</formula>
    </cfRule>
  </conditionalFormatting>
  <conditionalFormatting sqref="E276:F278">
    <cfRule type="expression" dxfId="276" priority="274" stopIfTrue="1">
      <formula>$A276&lt;&gt;""</formula>
    </cfRule>
  </conditionalFormatting>
  <conditionalFormatting sqref="G276:G278">
    <cfRule type="expression" dxfId="275" priority="273" stopIfTrue="1">
      <formula>$A276&lt;&gt;""</formula>
    </cfRule>
  </conditionalFormatting>
  <conditionalFormatting sqref="G276:G278">
    <cfRule type="expression" dxfId="274" priority="272" stopIfTrue="1">
      <formula>$A276&lt;&gt;""</formula>
    </cfRule>
  </conditionalFormatting>
  <conditionalFormatting sqref="E276:F278">
    <cfRule type="expression" dxfId="273" priority="271" stopIfTrue="1">
      <formula>$A276&lt;&gt;""</formula>
    </cfRule>
  </conditionalFormatting>
  <conditionalFormatting sqref="G277:G278">
    <cfRule type="expression" dxfId="272" priority="270" stopIfTrue="1">
      <formula>$A277&lt;&gt;""</formula>
    </cfRule>
  </conditionalFormatting>
  <conditionalFormatting sqref="B279:I288">
    <cfRule type="expression" dxfId="271" priority="269" stopIfTrue="1">
      <formula>$A279&lt;&gt;""</formula>
    </cfRule>
  </conditionalFormatting>
  <conditionalFormatting sqref="B279:H279">
    <cfRule type="expression" dxfId="270" priority="268" stopIfTrue="1">
      <formula>$A279&lt;&gt;""</formula>
    </cfRule>
  </conditionalFormatting>
  <conditionalFormatting sqref="B280:H282 H283:H285">
    <cfRule type="expression" dxfId="269" priority="267" stopIfTrue="1">
      <formula>$A280&lt;&gt;""</formula>
    </cfRule>
  </conditionalFormatting>
  <conditionalFormatting sqref="E283:G285">
    <cfRule type="expression" dxfId="268" priority="266" stopIfTrue="1">
      <formula>$A283&lt;&gt;""</formula>
    </cfRule>
  </conditionalFormatting>
  <conditionalFormatting sqref="E279:F279">
    <cfRule type="expression" dxfId="267" priority="265" stopIfTrue="1">
      <formula>$A279&lt;&gt;""</formula>
    </cfRule>
  </conditionalFormatting>
  <conditionalFormatting sqref="F280">
    <cfRule type="expression" dxfId="266" priority="264" stopIfTrue="1">
      <formula>$A280&lt;&gt;""</formula>
    </cfRule>
  </conditionalFormatting>
  <conditionalFormatting sqref="F280">
    <cfRule type="expression" dxfId="265" priority="263" stopIfTrue="1">
      <formula>$A280&lt;&gt;""</formula>
    </cfRule>
  </conditionalFormatting>
  <conditionalFormatting sqref="F280">
    <cfRule type="expression" dxfId="264" priority="262" stopIfTrue="1">
      <formula>$A280&lt;&gt;""</formula>
    </cfRule>
  </conditionalFormatting>
  <conditionalFormatting sqref="F280">
    <cfRule type="expression" dxfId="263" priority="261" stopIfTrue="1">
      <formula>$A280&lt;&gt;""</formula>
    </cfRule>
  </conditionalFormatting>
  <conditionalFormatting sqref="F280">
    <cfRule type="expression" dxfId="262" priority="260" stopIfTrue="1">
      <formula>$A280&lt;&gt;""</formula>
    </cfRule>
  </conditionalFormatting>
  <conditionalFormatting sqref="F280">
    <cfRule type="expression" dxfId="261" priority="259" stopIfTrue="1">
      <formula>$A280&lt;&gt;""</formula>
    </cfRule>
  </conditionalFormatting>
  <conditionalFormatting sqref="F280">
    <cfRule type="expression" dxfId="260" priority="258" stopIfTrue="1">
      <formula>$A280&lt;&gt;""</formula>
    </cfRule>
  </conditionalFormatting>
  <conditionalFormatting sqref="F280">
    <cfRule type="expression" dxfId="259" priority="257" stopIfTrue="1">
      <formula>$A280&lt;&gt;""</formula>
    </cfRule>
  </conditionalFormatting>
  <conditionalFormatting sqref="F282">
    <cfRule type="expression" dxfId="258" priority="256" stopIfTrue="1">
      <formula>$A282&lt;&gt;""</formula>
    </cfRule>
  </conditionalFormatting>
  <conditionalFormatting sqref="F282">
    <cfRule type="expression" dxfId="257" priority="255" stopIfTrue="1">
      <formula>$A282&lt;&gt;""</formula>
    </cfRule>
  </conditionalFormatting>
  <conditionalFormatting sqref="F282">
    <cfRule type="expression" dxfId="256" priority="254" stopIfTrue="1">
      <formula>$A282&lt;&gt;""</formula>
    </cfRule>
  </conditionalFormatting>
  <conditionalFormatting sqref="F282">
    <cfRule type="expression" dxfId="255" priority="253" stopIfTrue="1">
      <formula>$A282&lt;&gt;""</formula>
    </cfRule>
  </conditionalFormatting>
  <conditionalFormatting sqref="F282">
    <cfRule type="expression" dxfId="254" priority="252" stopIfTrue="1">
      <formula>$A282&lt;&gt;""</formula>
    </cfRule>
  </conditionalFormatting>
  <conditionalFormatting sqref="F282">
    <cfRule type="expression" dxfId="253" priority="251" stopIfTrue="1">
      <formula>$A282&lt;&gt;""</formula>
    </cfRule>
  </conditionalFormatting>
  <conditionalFormatting sqref="F282">
    <cfRule type="expression" dxfId="252" priority="250" stopIfTrue="1">
      <formula>$A282&lt;&gt;""</formula>
    </cfRule>
  </conditionalFormatting>
  <conditionalFormatting sqref="F282">
    <cfRule type="expression" dxfId="251" priority="249" stopIfTrue="1">
      <formula>$A282&lt;&gt;""</formula>
    </cfRule>
  </conditionalFormatting>
  <conditionalFormatting sqref="F282">
    <cfRule type="expression" dxfId="250" priority="248" stopIfTrue="1">
      <formula>$A282&lt;&gt;""</formula>
    </cfRule>
  </conditionalFormatting>
  <conditionalFormatting sqref="B287:H287">
    <cfRule type="expression" dxfId="249" priority="247" stopIfTrue="1">
      <formula>$A287&lt;&gt;""</formula>
    </cfRule>
  </conditionalFormatting>
  <conditionalFormatting sqref="E287:H287">
    <cfRule type="expression" dxfId="248" priority="246" stopIfTrue="1">
      <formula>$A287&lt;&gt;""</formula>
    </cfRule>
  </conditionalFormatting>
  <conditionalFormatting sqref="H285:H287 B285:D287">
    <cfRule type="expression" dxfId="247" priority="245" stopIfTrue="1">
      <formula>$A285&lt;&gt;""</formula>
    </cfRule>
  </conditionalFormatting>
  <conditionalFormatting sqref="G285:G287">
    <cfRule type="expression" dxfId="246" priority="244" stopIfTrue="1">
      <formula>$A285&lt;&gt;""</formula>
    </cfRule>
  </conditionalFormatting>
  <conditionalFormatting sqref="E285:F287">
    <cfRule type="expression" dxfId="245" priority="243" stopIfTrue="1">
      <formula>$A285&lt;&gt;""</formula>
    </cfRule>
  </conditionalFormatting>
  <conditionalFormatting sqref="B285:H287">
    <cfRule type="expression" dxfId="244" priority="242" stopIfTrue="1">
      <formula>$A285&lt;&gt;""</formula>
    </cfRule>
  </conditionalFormatting>
  <conditionalFormatting sqref="B285:H287">
    <cfRule type="expression" dxfId="243" priority="241" stopIfTrue="1">
      <formula>$A285&lt;&gt;""</formula>
    </cfRule>
  </conditionalFormatting>
  <conditionalFormatting sqref="E285:F287">
    <cfRule type="expression" dxfId="242" priority="240" stopIfTrue="1">
      <formula>$A285&lt;&gt;""</formula>
    </cfRule>
  </conditionalFormatting>
  <conditionalFormatting sqref="B285:H287">
    <cfRule type="expression" dxfId="241" priority="239" stopIfTrue="1">
      <formula>$A285&lt;&gt;""</formula>
    </cfRule>
  </conditionalFormatting>
  <conditionalFormatting sqref="E285:F287">
    <cfRule type="expression" dxfId="240" priority="238" stopIfTrue="1">
      <formula>$A285&lt;&gt;""</formula>
    </cfRule>
  </conditionalFormatting>
  <conditionalFormatting sqref="G285:G287">
    <cfRule type="expression" dxfId="239" priority="237" stopIfTrue="1">
      <formula>$A285&lt;&gt;""</formula>
    </cfRule>
  </conditionalFormatting>
  <conditionalFormatting sqref="G285:G287">
    <cfRule type="expression" dxfId="238" priority="236" stopIfTrue="1">
      <formula>$A285&lt;&gt;""</formula>
    </cfRule>
  </conditionalFormatting>
  <conditionalFormatting sqref="E285:F287">
    <cfRule type="expression" dxfId="237" priority="235" stopIfTrue="1">
      <formula>$A285&lt;&gt;""</formula>
    </cfRule>
  </conditionalFormatting>
  <conditionalFormatting sqref="G286:G287">
    <cfRule type="expression" dxfId="236" priority="234" stopIfTrue="1">
      <formula>$A286&lt;&gt;""</formula>
    </cfRule>
  </conditionalFormatting>
  <conditionalFormatting sqref="F287">
    <cfRule type="expression" dxfId="235" priority="233" stopIfTrue="1">
      <formula>$A287&lt;&gt;""</formula>
    </cfRule>
  </conditionalFormatting>
  <conditionalFormatting sqref="F287">
    <cfRule type="expression" dxfId="234" priority="232" stopIfTrue="1">
      <formula>$A287&lt;&gt;""</formula>
    </cfRule>
  </conditionalFormatting>
  <conditionalFormatting sqref="F287">
    <cfRule type="expression" dxfId="233" priority="231" stopIfTrue="1">
      <formula>$A287&lt;&gt;""</formula>
    </cfRule>
  </conditionalFormatting>
  <conditionalFormatting sqref="F287">
    <cfRule type="expression" dxfId="232" priority="230" stopIfTrue="1">
      <formula>$A287&lt;&gt;""</formula>
    </cfRule>
  </conditionalFormatting>
  <conditionalFormatting sqref="F287">
    <cfRule type="expression" dxfId="231" priority="229" stopIfTrue="1">
      <formula>$A287&lt;&gt;""</formula>
    </cfRule>
  </conditionalFormatting>
  <conditionalFormatting sqref="F287">
    <cfRule type="expression" dxfId="230" priority="228" stopIfTrue="1">
      <formula>$A287&lt;&gt;""</formula>
    </cfRule>
  </conditionalFormatting>
  <conditionalFormatting sqref="F287">
    <cfRule type="expression" dxfId="229" priority="227" stopIfTrue="1">
      <formula>$A287&lt;&gt;""</formula>
    </cfRule>
  </conditionalFormatting>
  <conditionalFormatting sqref="F287">
    <cfRule type="expression" dxfId="228" priority="226" stopIfTrue="1">
      <formula>$A287&lt;&gt;""</formula>
    </cfRule>
  </conditionalFormatting>
  <conditionalFormatting sqref="F288">
    <cfRule type="expression" dxfId="227" priority="225" stopIfTrue="1">
      <formula>$A288&lt;&gt;""</formula>
    </cfRule>
  </conditionalFormatting>
  <conditionalFormatting sqref="F288">
    <cfRule type="expression" dxfId="226" priority="224" stopIfTrue="1">
      <formula>$A288&lt;&gt;""</formula>
    </cfRule>
  </conditionalFormatting>
  <conditionalFormatting sqref="F288">
    <cfRule type="expression" dxfId="225" priority="223" stopIfTrue="1">
      <formula>$A288&lt;&gt;""</formula>
    </cfRule>
  </conditionalFormatting>
  <conditionalFormatting sqref="F288">
    <cfRule type="expression" dxfId="224" priority="222" stopIfTrue="1">
      <formula>$A288&lt;&gt;""</formula>
    </cfRule>
  </conditionalFormatting>
  <conditionalFormatting sqref="F288">
    <cfRule type="expression" dxfId="223" priority="221" stopIfTrue="1">
      <formula>$A288&lt;&gt;""</formula>
    </cfRule>
  </conditionalFormatting>
  <conditionalFormatting sqref="F288">
    <cfRule type="expression" dxfId="222" priority="220" stopIfTrue="1">
      <formula>$A288&lt;&gt;""</formula>
    </cfRule>
  </conditionalFormatting>
  <conditionalFormatting sqref="F288">
    <cfRule type="expression" dxfId="221" priority="219" stopIfTrue="1">
      <formula>$A288&lt;&gt;""</formula>
    </cfRule>
  </conditionalFormatting>
  <conditionalFormatting sqref="F288">
    <cfRule type="expression" dxfId="220" priority="218" stopIfTrue="1">
      <formula>$A288&lt;&gt;""</formula>
    </cfRule>
  </conditionalFormatting>
  <conditionalFormatting sqref="B289:I305">
    <cfRule type="expression" dxfId="219" priority="217" stopIfTrue="1">
      <formula>$A289&lt;&gt;""</formula>
    </cfRule>
  </conditionalFormatting>
  <conditionalFormatting sqref="B293:H293 B294:D305">
    <cfRule type="expression" dxfId="218" priority="216" stopIfTrue="1">
      <formula>$A293&lt;&gt;""</formula>
    </cfRule>
  </conditionalFormatting>
  <conditionalFormatting sqref="E294:H305">
    <cfRule type="expression" dxfId="217" priority="215" stopIfTrue="1">
      <formula>$A294&lt;&gt;""</formula>
    </cfRule>
  </conditionalFormatting>
  <conditionalFormatting sqref="B297:H297">
    <cfRule type="expression" dxfId="216" priority="214" stopIfTrue="1">
      <formula>$A297&lt;&gt;""</formula>
    </cfRule>
  </conditionalFormatting>
  <conditionalFormatting sqref="F298:G298">
    <cfRule type="expression" dxfId="215" priority="213" stopIfTrue="1">
      <formula>$A298&lt;&gt;""</formula>
    </cfRule>
  </conditionalFormatting>
  <conditionalFormatting sqref="F298:G298">
    <cfRule type="expression" dxfId="214" priority="212" stopIfTrue="1">
      <formula>$A298&lt;&gt;""</formula>
    </cfRule>
  </conditionalFormatting>
  <conditionalFormatting sqref="F298:G298">
    <cfRule type="expression" dxfId="213" priority="211" stopIfTrue="1">
      <formula>$A298&lt;&gt;""</formula>
    </cfRule>
  </conditionalFormatting>
  <conditionalFormatting sqref="F298">
    <cfRule type="expression" dxfId="212" priority="210" stopIfTrue="1">
      <formula>$A298&lt;&gt;""</formula>
    </cfRule>
  </conditionalFormatting>
  <conditionalFormatting sqref="F298:G298">
    <cfRule type="expression" dxfId="211" priority="209" stopIfTrue="1">
      <formula>$A298&lt;&gt;""</formula>
    </cfRule>
  </conditionalFormatting>
  <conditionalFormatting sqref="F299">
    <cfRule type="expression" dxfId="210" priority="208" stopIfTrue="1">
      <formula>$A299&lt;&gt;""</formula>
    </cfRule>
  </conditionalFormatting>
  <conditionalFormatting sqref="F299">
    <cfRule type="expression" dxfId="209" priority="207" stopIfTrue="1">
      <formula>$A299&lt;&gt;""</formula>
    </cfRule>
  </conditionalFormatting>
  <conditionalFormatting sqref="F299">
    <cfRule type="expression" dxfId="208" priority="206" stopIfTrue="1">
      <formula>$A299&lt;&gt;""</formula>
    </cfRule>
  </conditionalFormatting>
  <conditionalFormatting sqref="F299">
    <cfRule type="expression" dxfId="207" priority="205" stopIfTrue="1">
      <formula>$A299&lt;&gt;""</formula>
    </cfRule>
  </conditionalFormatting>
  <conditionalFormatting sqref="F299">
    <cfRule type="expression" dxfId="206" priority="204" stopIfTrue="1">
      <formula>$A299&lt;&gt;""</formula>
    </cfRule>
  </conditionalFormatting>
  <conditionalFormatting sqref="F299">
    <cfRule type="expression" dxfId="205" priority="203" stopIfTrue="1">
      <formula>$A299&lt;&gt;""</formula>
    </cfRule>
  </conditionalFormatting>
  <conditionalFormatting sqref="F299">
    <cfRule type="expression" dxfId="204" priority="202" stopIfTrue="1">
      <formula>$A299&lt;&gt;""</formula>
    </cfRule>
  </conditionalFormatting>
  <conditionalFormatting sqref="F299">
    <cfRule type="expression" dxfId="203" priority="201" stopIfTrue="1">
      <formula>$A299&lt;&gt;""</formula>
    </cfRule>
  </conditionalFormatting>
  <conditionalFormatting sqref="F299">
    <cfRule type="expression" dxfId="202" priority="200" stopIfTrue="1">
      <formula>$A299&lt;&gt;""</formula>
    </cfRule>
  </conditionalFormatting>
  <conditionalFormatting sqref="F300">
    <cfRule type="expression" dxfId="201" priority="199" stopIfTrue="1">
      <formula>$A300&lt;&gt;""</formula>
    </cfRule>
  </conditionalFormatting>
  <conditionalFormatting sqref="F300">
    <cfRule type="expression" dxfId="200" priority="198" stopIfTrue="1">
      <formula>$A300&lt;&gt;""</formula>
    </cfRule>
  </conditionalFormatting>
  <conditionalFormatting sqref="F300">
    <cfRule type="expression" dxfId="199" priority="197" stopIfTrue="1">
      <formula>$A300&lt;&gt;""</formula>
    </cfRule>
  </conditionalFormatting>
  <conditionalFormatting sqref="F300">
    <cfRule type="expression" dxfId="198" priority="196" stopIfTrue="1">
      <formula>$A300&lt;&gt;""</formula>
    </cfRule>
  </conditionalFormatting>
  <conditionalFormatting sqref="F300">
    <cfRule type="expression" dxfId="197" priority="195" stopIfTrue="1">
      <formula>$A300&lt;&gt;""</formula>
    </cfRule>
  </conditionalFormatting>
  <conditionalFormatting sqref="F301:G301">
    <cfRule type="expression" dxfId="196" priority="194" stopIfTrue="1">
      <formula>$A301&lt;&gt;""</formula>
    </cfRule>
  </conditionalFormatting>
  <conditionalFormatting sqref="F301">
    <cfRule type="expression" dxfId="195" priority="193" stopIfTrue="1">
      <formula>$A301&lt;&gt;""</formula>
    </cfRule>
  </conditionalFormatting>
  <conditionalFormatting sqref="F301">
    <cfRule type="expression" dxfId="194" priority="192" stopIfTrue="1">
      <formula>$A301&lt;&gt;""</formula>
    </cfRule>
  </conditionalFormatting>
  <conditionalFormatting sqref="F301">
    <cfRule type="expression" dxfId="193" priority="191" stopIfTrue="1">
      <formula>$A301&lt;&gt;""</formula>
    </cfRule>
  </conditionalFormatting>
  <conditionalFormatting sqref="F301">
    <cfRule type="expression" dxfId="192" priority="190" stopIfTrue="1">
      <formula>$A301&lt;&gt;""</formula>
    </cfRule>
  </conditionalFormatting>
  <conditionalFormatting sqref="F301">
    <cfRule type="expression" dxfId="191" priority="189" stopIfTrue="1">
      <formula>$A301&lt;&gt;""</formula>
    </cfRule>
  </conditionalFormatting>
  <conditionalFormatting sqref="F301">
    <cfRule type="expression" dxfId="190" priority="188" stopIfTrue="1">
      <formula>$A301&lt;&gt;""</formula>
    </cfRule>
  </conditionalFormatting>
  <conditionalFormatting sqref="F301">
    <cfRule type="expression" dxfId="189" priority="187" stopIfTrue="1">
      <formula>$A301&lt;&gt;""</formula>
    </cfRule>
  </conditionalFormatting>
  <conditionalFormatting sqref="F301">
    <cfRule type="expression" dxfId="188" priority="186" stopIfTrue="1">
      <formula>$A301&lt;&gt;""</formula>
    </cfRule>
  </conditionalFormatting>
  <conditionalFormatting sqref="F302:G302">
    <cfRule type="expression" dxfId="187" priority="185" stopIfTrue="1">
      <formula>$A302&lt;&gt;""</formula>
    </cfRule>
  </conditionalFormatting>
  <conditionalFormatting sqref="C303:C304">
    <cfRule type="expression" dxfId="186" priority="184" stopIfTrue="1">
      <formula>$A303&lt;&gt;""</formula>
    </cfRule>
  </conditionalFormatting>
  <conditionalFormatting sqref="C303:C304">
    <cfRule type="expression" dxfId="185" priority="183" stopIfTrue="1">
      <formula>$A303&lt;&gt;""</formula>
    </cfRule>
  </conditionalFormatting>
  <conditionalFormatting sqref="C303:C304">
    <cfRule type="expression" dxfId="184" priority="182" stopIfTrue="1">
      <formula>$A303&lt;&gt;""</formula>
    </cfRule>
  </conditionalFormatting>
  <conditionalFormatting sqref="C303:C304">
    <cfRule type="expression" dxfId="183" priority="181" stopIfTrue="1">
      <formula>$A303&lt;&gt;""</formula>
    </cfRule>
  </conditionalFormatting>
  <conditionalFormatting sqref="C303:C304">
    <cfRule type="expression" dxfId="182" priority="180" stopIfTrue="1">
      <formula>$A303&lt;&gt;""</formula>
    </cfRule>
  </conditionalFormatting>
  <conditionalFormatting sqref="E303">
    <cfRule type="expression" dxfId="181" priority="179" stopIfTrue="1">
      <formula>$A303&lt;&gt;""</formula>
    </cfRule>
  </conditionalFormatting>
  <conditionalFormatting sqref="E304">
    <cfRule type="expression" dxfId="180" priority="178" stopIfTrue="1">
      <formula>$A304&lt;&gt;""</formula>
    </cfRule>
  </conditionalFormatting>
  <conditionalFormatting sqref="E303:E304">
    <cfRule type="expression" dxfId="179" priority="177" stopIfTrue="1">
      <formula>$A303&lt;&gt;""</formula>
    </cfRule>
  </conditionalFormatting>
  <conditionalFormatting sqref="E303:E304">
    <cfRule type="expression" dxfId="178" priority="176" stopIfTrue="1">
      <formula>$A303&lt;&gt;""</formula>
    </cfRule>
  </conditionalFormatting>
  <conditionalFormatting sqref="E303:E304">
    <cfRule type="expression" dxfId="177" priority="175" stopIfTrue="1">
      <formula>$A303&lt;&gt;""</formula>
    </cfRule>
  </conditionalFormatting>
  <conditionalFormatting sqref="E303:E304">
    <cfRule type="expression" dxfId="176" priority="174" stopIfTrue="1">
      <formula>$A303&lt;&gt;""</formula>
    </cfRule>
  </conditionalFormatting>
  <conditionalFormatting sqref="E303:E304">
    <cfRule type="expression" dxfId="175" priority="173" stopIfTrue="1">
      <formula>$A303&lt;&gt;""</formula>
    </cfRule>
  </conditionalFormatting>
  <conditionalFormatting sqref="E303:E304">
    <cfRule type="expression" dxfId="174" priority="172" stopIfTrue="1">
      <formula>$A303&lt;&gt;""</formula>
    </cfRule>
  </conditionalFormatting>
  <conditionalFormatting sqref="E303:E304">
    <cfRule type="expression" dxfId="173" priority="171" stopIfTrue="1">
      <formula>$A303&lt;&gt;""</formula>
    </cfRule>
  </conditionalFormatting>
  <conditionalFormatting sqref="G303">
    <cfRule type="expression" dxfId="172" priority="170" stopIfTrue="1">
      <formula>$A303&lt;&gt;""</formula>
    </cfRule>
  </conditionalFormatting>
  <conditionalFormatting sqref="G304">
    <cfRule type="expression" dxfId="171" priority="169" stopIfTrue="1">
      <formula>$A304&lt;&gt;""</formula>
    </cfRule>
  </conditionalFormatting>
  <conditionalFormatting sqref="G303:G304">
    <cfRule type="expression" dxfId="170" priority="168" stopIfTrue="1">
      <formula>$A303&lt;&gt;""</formula>
    </cfRule>
  </conditionalFormatting>
  <conditionalFormatting sqref="G303:G304">
    <cfRule type="expression" dxfId="169" priority="167" stopIfTrue="1">
      <formula>$A303&lt;&gt;""</formula>
    </cfRule>
  </conditionalFormatting>
  <conditionalFormatting sqref="G303:G304">
    <cfRule type="expression" dxfId="168" priority="166" stopIfTrue="1">
      <formula>$A303&lt;&gt;""</formula>
    </cfRule>
  </conditionalFormatting>
  <conditionalFormatting sqref="G303:G304">
    <cfRule type="expression" dxfId="167" priority="165" stopIfTrue="1">
      <formula>$A303&lt;&gt;""</formula>
    </cfRule>
  </conditionalFormatting>
  <conditionalFormatting sqref="G303:G304">
    <cfRule type="expression" dxfId="166" priority="164" stopIfTrue="1">
      <formula>$A303&lt;&gt;""</formula>
    </cfRule>
  </conditionalFormatting>
  <conditionalFormatting sqref="G303:G304">
    <cfRule type="expression" dxfId="165" priority="163" stopIfTrue="1">
      <formula>$A303&lt;&gt;""</formula>
    </cfRule>
  </conditionalFormatting>
  <conditionalFormatting sqref="G304">
    <cfRule type="expression" dxfId="164" priority="162" stopIfTrue="1">
      <formula>$A304&lt;&gt;""</formula>
    </cfRule>
  </conditionalFormatting>
  <conditionalFormatting sqref="F305:G305">
    <cfRule type="expression" dxfId="163" priority="161" stopIfTrue="1">
      <formula>$A305&lt;&gt;""</formula>
    </cfRule>
  </conditionalFormatting>
  <conditionalFormatting sqref="F305:G305">
    <cfRule type="expression" dxfId="162" priority="160" stopIfTrue="1">
      <formula>$A305&lt;&gt;""</formula>
    </cfRule>
  </conditionalFormatting>
  <conditionalFormatting sqref="F305:G305">
    <cfRule type="expression" dxfId="161" priority="159" stopIfTrue="1">
      <formula>$A305&lt;&gt;""</formula>
    </cfRule>
  </conditionalFormatting>
  <conditionalFormatting sqref="G305">
    <cfRule type="expression" dxfId="160" priority="158" stopIfTrue="1">
      <formula>$A305&lt;&gt;""</formula>
    </cfRule>
  </conditionalFormatting>
  <conditionalFormatting sqref="F305">
    <cfRule type="expression" dxfId="159" priority="157" stopIfTrue="1">
      <formula>$A305&lt;&gt;""</formula>
    </cfRule>
  </conditionalFormatting>
  <conditionalFormatting sqref="F305:G305">
    <cfRule type="expression" dxfId="158" priority="156" stopIfTrue="1">
      <formula>$A305&lt;&gt;""</formula>
    </cfRule>
  </conditionalFormatting>
  <conditionalFormatting sqref="F305:G305">
    <cfRule type="expression" dxfId="157" priority="155" stopIfTrue="1">
      <formula>$A305&lt;&gt;""</formula>
    </cfRule>
  </conditionalFormatting>
  <conditionalFormatting sqref="F305">
    <cfRule type="expression" dxfId="156" priority="154" stopIfTrue="1">
      <formula>$A305&lt;&gt;""</formula>
    </cfRule>
  </conditionalFormatting>
  <conditionalFormatting sqref="F305:G305">
    <cfRule type="expression" dxfId="155" priority="153" stopIfTrue="1">
      <formula>$A305&lt;&gt;""</formula>
    </cfRule>
  </conditionalFormatting>
  <conditionalFormatting sqref="F305">
    <cfRule type="expression" dxfId="154" priority="152" stopIfTrue="1">
      <formula>$A305&lt;&gt;""</formula>
    </cfRule>
  </conditionalFormatting>
  <conditionalFormatting sqref="G305">
    <cfRule type="expression" dxfId="153" priority="151" stopIfTrue="1">
      <formula>$A305&lt;&gt;""</formula>
    </cfRule>
  </conditionalFormatting>
  <conditionalFormatting sqref="G305">
    <cfRule type="expression" dxfId="152" priority="150" stopIfTrue="1">
      <formula>$A305&lt;&gt;""</formula>
    </cfRule>
  </conditionalFormatting>
  <conditionalFormatting sqref="F305">
    <cfRule type="expression" dxfId="151" priority="149" stopIfTrue="1">
      <formula>$A305&lt;&gt;""</formula>
    </cfRule>
  </conditionalFormatting>
  <conditionalFormatting sqref="G305">
    <cfRule type="expression" dxfId="150" priority="148" stopIfTrue="1">
      <formula>$A305&lt;&gt;""</formula>
    </cfRule>
  </conditionalFormatting>
  <conditionalFormatting sqref="F305">
    <cfRule type="expression" dxfId="149" priority="147" stopIfTrue="1">
      <formula>$A305&lt;&gt;""</formula>
    </cfRule>
  </conditionalFormatting>
  <conditionalFormatting sqref="F305">
    <cfRule type="expression" dxfId="148" priority="146" stopIfTrue="1">
      <formula>$A305&lt;&gt;""</formula>
    </cfRule>
  </conditionalFormatting>
  <conditionalFormatting sqref="F305">
    <cfRule type="expression" dxfId="147" priority="145" stopIfTrue="1">
      <formula>$A305&lt;&gt;""</formula>
    </cfRule>
  </conditionalFormatting>
  <conditionalFormatting sqref="F305">
    <cfRule type="expression" dxfId="146" priority="144" stopIfTrue="1">
      <formula>$A305&lt;&gt;""</formula>
    </cfRule>
  </conditionalFormatting>
  <conditionalFormatting sqref="F305">
    <cfRule type="expression" dxfId="145" priority="143" stopIfTrue="1">
      <formula>$A305&lt;&gt;""</formula>
    </cfRule>
  </conditionalFormatting>
  <conditionalFormatting sqref="F305">
    <cfRule type="expression" dxfId="144" priority="142" stopIfTrue="1">
      <formula>$A305&lt;&gt;""</formula>
    </cfRule>
  </conditionalFormatting>
  <conditionalFormatting sqref="F305">
    <cfRule type="expression" dxfId="143" priority="141" stopIfTrue="1">
      <formula>$A305&lt;&gt;""</formula>
    </cfRule>
  </conditionalFormatting>
  <conditionalFormatting sqref="F305">
    <cfRule type="expression" dxfId="142" priority="140" stopIfTrue="1">
      <formula>$A305&lt;&gt;""</formula>
    </cfRule>
  </conditionalFormatting>
  <conditionalFormatting sqref="C298">
    <cfRule type="expression" dxfId="141" priority="139" stopIfTrue="1">
      <formula>$A298&lt;&gt;""</formula>
    </cfRule>
  </conditionalFormatting>
  <conditionalFormatting sqref="D308">
    <cfRule type="expression" dxfId="140" priority="138" stopIfTrue="1">
      <formula>$A308&lt;&gt;""</formula>
    </cfRule>
  </conditionalFormatting>
  <conditionalFormatting sqref="D309">
    <cfRule type="expression" dxfId="139" priority="137" stopIfTrue="1">
      <formula>$A309&lt;&gt;""</formula>
    </cfRule>
  </conditionalFormatting>
  <conditionalFormatting sqref="E312">
    <cfRule type="expression" dxfId="138" priority="136" stopIfTrue="1">
      <formula>$A312&lt;&gt;""</formula>
    </cfRule>
  </conditionalFormatting>
  <conditionalFormatting sqref="E312">
    <cfRule type="expression" dxfId="137" priority="135" stopIfTrue="1">
      <formula>$A312&lt;&gt;""</formula>
    </cfRule>
  </conditionalFormatting>
  <conditionalFormatting sqref="E312">
    <cfRule type="expression" dxfId="136" priority="134" stopIfTrue="1">
      <formula>$A312&lt;&gt;""</formula>
    </cfRule>
  </conditionalFormatting>
  <conditionalFormatting sqref="E312">
    <cfRule type="expression" dxfId="135" priority="133" stopIfTrue="1">
      <formula>$A312&lt;&gt;""</formula>
    </cfRule>
  </conditionalFormatting>
  <conditionalFormatting sqref="E313">
    <cfRule type="expression" dxfId="134" priority="132" stopIfTrue="1">
      <formula>$A313&lt;&gt;""</formula>
    </cfRule>
  </conditionalFormatting>
  <conditionalFormatting sqref="E313">
    <cfRule type="expression" dxfId="133" priority="131" stopIfTrue="1">
      <formula>$A313&lt;&gt;""</formula>
    </cfRule>
  </conditionalFormatting>
  <conditionalFormatting sqref="E313">
    <cfRule type="expression" dxfId="132" priority="130" stopIfTrue="1">
      <formula>$A313&lt;&gt;""</formula>
    </cfRule>
  </conditionalFormatting>
  <conditionalFormatting sqref="E313">
    <cfRule type="expression" dxfId="131" priority="129" stopIfTrue="1">
      <formula>$A313&lt;&gt;""</formula>
    </cfRule>
  </conditionalFormatting>
  <conditionalFormatting sqref="E314">
    <cfRule type="expression" dxfId="130" priority="128" stopIfTrue="1">
      <formula>$A314&lt;&gt;""</formula>
    </cfRule>
  </conditionalFormatting>
  <conditionalFormatting sqref="E314">
    <cfRule type="expression" dxfId="129" priority="127" stopIfTrue="1">
      <formula>$A314&lt;&gt;""</formula>
    </cfRule>
  </conditionalFormatting>
  <conditionalFormatting sqref="E314">
    <cfRule type="expression" dxfId="128" priority="126" stopIfTrue="1">
      <formula>$A314&lt;&gt;""</formula>
    </cfRule>
  </conditionalFormatting>
  <conditionalFormatting sqref="E314">
    <cfRule type="expression" dxfId="127" priority="125" stopIfTrue="1">
      <formula>$A314&lt;&gt;""</formula>
    </cfRule>
  </conditionalFormatting>
  <conditionalFormatting sqref="E314">
    <cfRule type="expression" dxfId="126" priority="124" stopIfTrue="1">
      <formula>$A314&lt;&gt;""</formula>
    </cfRule>
  </conditionalFormatting>
  <conditionalFormatting sqref="B322:G322">
    <cfRule type="expression" dxfId="125" priority="123" stopIfTrue="1">
      <formula>$A322&lt;&gt;""</formula>
    </cfRule>
  </conditionalFormatting>
  <conditionalFormatting sqref="C325:I326">
    <cfRule type="expression" dxfId="124" priority="122" stopIfTrue="1">
      <formula>$A325&lt;&gt;""</formula>
    </cfRule>
  </conditionalFormatting>
  <conditionalFormatting sqref="E325">
    <cfRule type="expression" dxfId="123" priority="121" stopIfTrue="1">
      <formula>$A325&lt;&gt;""</formula>
    </cfRule>
  </conditionalFormatting>
  <conditionalFormatting sqref="E325">
    <cfRule type="expression" dxfId="122" priority="120" stopIfTrue="1">
      <formula>$A325&lt;&gt;""</formula>
    </cfRule>
  </conditionalFormatting>
  <conditionalFormatting sqref="E325">
    <cfRule type="expression" dxfId="121" priority="119" stopIfTrue="1">
      <formula>$A325&lt;&gt;""</formula>
    </cfRule>
  </conditionalFormatting>
  <conditionalFormatting sqref="E325">
    <cfRule type="expression" dxfId="120" priority="118" stopIfTrue="1">
      <formula>$A325&lt;&gt;""</formula>
    </cfRule>
  </conditionalFormatting>
  <conditionalFormatting sqref="E325">
    <cfRule type="expression" dxfId="119" priority="117" stopIfTrue="1">
      <formula>$A325&lt;&gt;""</formula>
    </cfRule>
  </conditionalFormatting>
  <conditionalFormatting sqref="E325">
    <cfRule type="expression" dxfId="118" priority="116" stopIfTrue="1">
      <formula>$A325&lt;&gt;""</formula>
    </cfRule>
  </conditionalFormatting>
  <conditionalFormatting sqref="E325">
    <cfRule type="expression" dxfId="117" priority="115" stopIfTrue="1">
      <formula>$A325&lt;&gt;""</formula>
    </cfRule>
  </conditionalFormatting>
  <conditionalFormatting sqref="E325">
    <cfRule type="expression" dxfId="116" priority="114" stopIfTrue="1">
      <formula>$A325&lt;&gt;""</formula>
    </cfRule>
  </conditionalFormatting>
  <conditionalFormatting sqref="E325">
    <cfRule type="expression" dxfId="115" priority="113" stopIfTrue="1">
      <formula>$A325&lt;&gt;""</formula>
    </cfRule>
  </conditionalFormatting>
  <conditionalFormatting sqref="E325">
    <cfRule type="expression" dxfId="114" priority="112" stopIfTrue="1">
      <formula>$A325&lt;&gt;""</formula>
    </cfRule>
  </conditionalFormatting>
  <conditionalFormatting sqref="E325">
    <cfRule type="expression" dxfId="113" priority="111" stopIfTrue="1">
      <formula>$A325&lt;&gt;""</formula>
    </cfRule>
  </conditionalFormatting>
  <conditionalFormatting sqref="E325">
    <cfRule type="expression" dxfId="112" priority="110" stopIfTrue="1">
      <formula>$A325&lt;&gt;""</formula>
    </cfRule>
  </conditionalFormatting>
  <conditionalFormatting sqref="E325">
    <cfRule type="expression" dxfId="111" priority="109" stopIfTrue="1">
      <formula>$A325&lt;&gt;""</formula>
    </cfRule>
  </conditionalFormatting>
  <conditionalFormatting sqref="E325">
    <cfRule type="expression" dxfId="110" priority="108" stopIfTrue="1">
      <formula>$A325&lt;&gt;""</formula>
    </cfRule>
  </conditionalFormatting>
  <conditionalFormatting sqref="E325">
    <cfRule type="expression" dxfId="109" priority="107" stopIfTrue="1">
      <formula>$A325&lt;&gt;""</formula>
    </cfRule>
  </conditionalFormatting>
  <conditionalFormatting sqref="E325">
    <cfRule type="expression" dxfId="108" priority="106" stopIfTrue="1">
      <formula>$A325&lt;&gt;""</formula>
    </cfRule>
  </conditionalFormatting>
  <conditionalFormatting sqref="E325">
    <cfRule type="expression" dxfId="107" priority="105" stopIfTrue="1">
      <formula>$A325&lt;&gt;""</formula>
    </cfRule>
  </conditionalFormatting>
  <conditionalFormatting sqref="E325">
    <cfRule type="expression" dxfId="106" priority="104" stopIfTrue="1">
      <formula>$A325&lt;&gt;""</formula>
    </cfRule>
  </conditionalFormatting>
  <conditionalFormatting sqref="E325">
    <cfRule type="expression" dxfId="105" priority="103" stopIfTrue="1">
      <formula>$A325&lt;&gt;""</formula>
    </cfRule>
  </conditionalFormatting>
  <conditionalFormatting sqref="E325">
    <cfRule type="expression" dxfId="104" priority="102" stopIfTrue="1">
      <formula>$A325&lt;&gt;""</formula>
    </cfRule>
  </conditionalFormatting>
  <conditionalFormatting sqref="E325">
    <cfRule type="expression" dxfId="103" priority="101" stopIfTrue="1">
      <formula>$A325&lt;&gt;""</formula>
    </cfRule>
  </conditionalFormatting>
  <conditionalFormatting sqref="E325">
    <cfRule type="expression" dxfId="102" priority="100" stopIfTrue="1">
      <formula>$A325&lt;&gt;""</formula>
    </cfRule>
  </conditionalFormatting>
  <conditionalFormatting sqref="E325">
    <cfRule type="expression" dxfId="101" priority="99" stopIfTrue="1">
      <formula>$A325&lt;&gt;""</formula>
    </cfRule>
  </conditionalFormatting>
  <conditionalFormatting sqref="E325">
    <cfRule type="expression" dxfId="100" priority="98" stopIfTrue="1">
      <formula>$A325&lt;&gt;""</formula>
    </cfRule>
  </conditionalFormatting>
  <conditionalFormatting sqref="E325">
    <cfRule type="expression" dxfId="99" priority="97" stopIfTrue="1">
      <formula>$A325&lt;&gt;""</formula>
    </cfRule>
  </conditionalFormatting>
  <conditionalFormatting sqref="E325">
    <cfRule type="expression" dxfId="98" priority="96" stopIfTrue="1">
      <formula>$A325&lt;&gt;""</formula>
    </cfRule>
  </conditionalFormatting>
  <conditionalFormatting sqref="E325">
    <cfRule type="expression" dxfId="97" priority="95" stopIfTrue="1">
      <formula>$A325&lt;&gt;""</formula>
    </cfRule>
  </conditionalFormatting>
  <conditionalFormatting sqref="E325">
    <cfRule type="expression" dxfId="96" priority="94" stopIfTrue="1">
      <formula>$A325&lt;&gt;""</formula>
    </cfRule>
  </conditionalFormatting>
  <conditionalFormatting sqref="E325">
    <cfRule type="expression" dxfId="95" priority="93" stopIfTrue="1">
      <formula>$A325&lt;&gt;""</formula>
    </cfRule>
  </conditionalFormatting>
  <conditionalFormatting sqref="E325">
    <cfRule type="expression" dxfId="94" priority="92" stopIfTrue="1">
      <formula>$A325&lt;&gt;""</formula>
    </cfRule>
  </conditionalFormatting>
  <conditionalFormatting sqref="E325">
    <cfRule type="expression" dxfId="93" priority="91" stopIfTrue="1">
      <formula>$A325&lt;&gt;""</formula>
    </cfRule>
  </conditionalFormatting>
  <conditionalFormatting sqref="E325">
    <cfRule type="expression" dxfId="92" priority="90" stopIfTrue="1">
      <formula>$A325&lt;&gt;""</formula>
    </cfRule>
  </conditionalFormatting>
  <conditionalFormatting sqref="E325">
    <cfRule type="expression" dxfId="91" priority="89" stopIfTrue="1">
      <formula>$A325&lt;&gt;""</formula>
    </cfRule>
  </conditionalFormatting>
  <conditionalFormatting sqref="E325">
    <cfRule type="expression" dxfId="90" priority="88" stopIfTrue="1">
      <formula>$A325&lt;&gt;""</formula>
    </cfRule>
  </conditionalFormatting>
  <conditionalFormatting sqref="E326">
    <cfRule type="expression" dxfId="89" priority="87" stopIfTrue="1">
      <formula>$A326&lt;&gt;""</formula>
    </cfRule>
  </conditionalFormatting>
  <conditionalFormatting sqref="E326">
    <cfRule type="expression" dxfId="88" priority="86" stopIfTrue="1">
      <formula>$A326&lt;&gt;""</formula>
    </cfRule>
  </conditionalFormatting>
  <conditionalFormatting sqref="E326">
    <cfRule type="expression" dxfId="87" priority="85" stopIfTrue="1">
      <formula>$A326&lt;&gt;""</formula>
    </cfRule>
  </conditionalFormatting>
  <conditionalFormatting sqref="E326">
    <cfRule type="expression" dxfId="86" priority="84" stopIfTrue="1">
      <formula>$A326&lt;&gt;""</formula>
    </cfRule>
  </conditionalFormatting>
  <conditionalFormatting sqref="E326">
    <cfRule type="expression" dxfId="85" priority="83" stopIfTrue="1">
      <formula>$A326&lt;&gt;""</formula>
    </cfRule>
  </conditionalFormatting>
  <conditionalFormatting sqref="E326">
    <cfRule type="expression" dxfId="84" priority="82" stopIfTrue="1">
      <formula>$A326&lt;&gt;""</formula>
    </cfRule>
  </conditionalFormatting>
  <conditionalFormatting sqref="E326">
    <cfRule type="expression" dxfId="83" priority="81" stopIfTrue="1">
      <formula>$A326&lt;&gt;""</formula>
    </cfRule>
  </conditionalFormatting>
  <conditionalFormatting sqref="E326">
    <cfRule type="expression" dxfId="82" priority="80" stopIfTrue="1">
      <formula>$A326&lt;&gt;""</formula>
    </cfRule>
  </conditionalFormatting>
  <conditionalFormatting sqref="E326">
    <cfRule type="expression" dxfId="81" priority="79" stopIfTrue="1">
      <formula>$A326&lt;&gt;""</formula>
    </cfRule>
  </conditionalFormatting>
  <conditionalFormatting sqref="E326">
    <cfRule type="expression" dxfId="80" priority="78" stopIfTrue="1">
      <formula>$A326&lt;&gt;""</formula>
    </cfRule>
  </conditionalFormatting>
  <conditionalFormatting sqref="E326">
    <cfRule type="expression" dxfId="79" priority="77" stopIfTrue="1">
      <formula>$A326&lt;&gt;""</formula>
    </cfRule>
  </conditionalFormatting>
  <conditionalFormatting sqref="E326">
    <cfRule type="expression" dxfId="78" priority="76" stopIfTrue="1">
      <formula>$A326&lt;&gt;""</formula>
    </cfRule>
  </conditionalFormatting>
  <conditionalFormatting sqref="E326">
    <cfRule type="expression" dxfId="77" priority="75" stopIfTrue="1">
      <formula>$A326&lt;&gt;""</formula>
    </cfRule>
  </conditionalFormatting>
  <conditionalFormatting sqref="E326">
    <cfRule type="expression" dxfId="76" priority="74" stopIfTrue="1">
      <formula>$A326&lt;&gt;""</formula>
    </cfRule>
  </conditionalFormatting>
  <conditionalFormatting sqref="E326">
    <cfRule type="expression" dxfId="75" priority="73" stopIfTrue="1">
      <formula>$A326&lt;&gt;""</formula>
    </cfRule>
  </conditionalFormatting>
  <conditionalFormatting sqref="E326">
    <cfRule type="expression" dxfId="74" priority="72" stopIfTrue="1">
      <formula>$A326&lt;&gt;""</formula>
    </cfRule>
  </conditionalFormatting>
  <conditionalFormatting sqref="E326">
    <cfRule type="expression" dxfId="73" priority="71" stopIfTrue="1">
      <formula>$A326&lt;&gt;""</formula>
    </cfRule>
  </conditionalFormatting>
  <conditionalFormatting sqref="E326">
    <cfRule type="expression" dxfId="72" priority="70" stopIfTrue="1">
      <formula>$A326&lt;&gt;""</formula>
    </cfRule>
  </conditionalFormatting>
  <conditionalFormatting sqref="E326">
    <cfRule type="expression" dxfId="71" priority="69" stopIfTrue="1">
      <formula>$A326&lt;&gt;""</formula>
    </cfRule>
  </conditionalFormatting>
  <conditionalFormatting sqref="E326">
    <cfRule type="expression" dxfId="70" priority="68" stopIfTrue="1">
      <formula>$A326&lt;&gt;""</formula>
    </cfRule>
  </conditionalFormatting>
  <conditionalFormatting sqref="E326">
    <cfRule type="expression" dxfId="69" priority="67" stopIfTrue="1">
      <formula>$A326&lt;&gt;""</formula>
    </cfRule>
  </conditionalFormatting>
  <conditionalFormatting sqref="E326">
    <cfRule type="expression" dxfId="68" priority="66" stopIfTrue="1">
      <formula>$A326&lt;&gt;""</formula>
    </cfRule>
  </conditionalFormatting>
  <conditionalFormatting sqref="E326">
    <cfRule type="expression" dxfId="67" priority="65" stopIfTrue="1">
      <formula>$A326&lt;&gt;""</formula>
    </cfRule>
  </conditionalFormatting>
  <conditionalFormatting sqref="E326">
    <cfRule type="expression" dxfId="66" priority="64" stopIfTrue="1">
      <formula>$A326&lt;&gt;""</formula>
    </cfRule>
  </conditionalFormatting>
  <conditionalFormatting sqref="E326">
    <cfRule type="expression" dxfId="65" priority="63" stopIfTrue="1">
      <formula>$A326&lt;&gt;""</formula>
    </cfRule>
  </conditionalFormatting>
  <conditionalFormatting sqref="E326">
    <cfRule type="expression" dxfId="64" priority="62" stopIfTrue="1">
      <formula>$A326&lt;&gt;""</formula>
    </cfRule>
  </conditionalFormatting>
  <conditionalFormatting sqref="E326">
    <cfRule type="expression" dxfId="63" priority="61" stopIfTrue="1">
      <formula>$A326&lt;&gt;""</formula>
    </cfRule>
  </conditionalFormatting>
  <conditionalFormatting sqref="E326">
    <cfRule type="expression" dxfId="62" priority="60" stopIfTrue="1">
      <formula>$A326&lt;&gt;""</formula>
    </cfRule>
  </conditionalFormatting>
  <conditionalFormatting sqref="E326">
    <cfRule type="expression" dxfId="61" priority="59" stopIfTrue="1">
      <formula>$A326&lt;&gt;""</formula>
    </cfRule>
  </conditionalFormatting>
  <conditionalFormatting sqref="E326">
    <cfRule type="expression" dxfId="60" priority="58" stopIfTrue="1">
      <formula>$A326&lt;&gt;""</formula>
    </cfRule>
  </conditionalFormatting>
  <conditionalFormatting sqref="E326">
    <cfRule type="expression" dxfId="59" priority="57" stopIfTrue="1">
      <formula>$A326&lt;&gt;""</formula>
    </cfRule>
  </conditionalFormatting>
  <conditionalFormatting sqref="E326">
    <cfRule type="expression" dxfId="58" priority="56" stopIfTrue="1">
      <formula>$A326&lt;&gt;""</formula>
    </cfRule>
  </conditionalFormatting>
  <conditionalFormatting sqref="E326">
    <cfRule type="expression" dxfId="57" priority="55" stopIfTrue="1">
      <formula>$A326&lt;&gt;""</formula>
    </cfRule>
  </conditionalFormatting>
  <conditionalFormatting sqref="E326">
    <cfRule type="expression" dxfId="56" priority="54" stopIfTrue="1">
      <formula>$A326&lt;&gt;""</formula>
    </cfRule>
  </conditionalFormatting>
  <conditionalFormatting sqref="F311">
    <cfRule type="expression" dxfId="55" priority="53" stopIfTrue="1">
      <formula>$A311&lt;&gt;""</formula>
    </cfRule>
  </conditionalFormatting>
  <conditionalFormatting sqref="F311">
    <cfRule type="expression" dxfId="54" priority="52" stopIfTrue="1">
      <formula>$A311&lt;&gt;""</formula>
    </cfRule>
  </conditionalFormatting>
  <conditionalFormatting sqref="F320">
    <cfRule type="expression" dxfId="53" priority="51" stopIfTrue="1">
      <formula>$A320&lt;&gt;""</formula>
    </cfRule>
  </conditionalFormatting>
  <conditionalFormatting sqref="F320">
    <cfRule type="expression" dxfId="52" priority="50" stopIfTrue="1">
      <formula>$A320&lt;&gt;""</formula>
    </cfRule>
  </conditionalFormatting>
  <conditionalFormatting sqref="F315">
    <cfRule type="expression" dxfId="51" priority="49" stopIfTrue="1">
      <formula>$A315&lt;&gt;""</formula>
    </cfRule>
  </conditionalFormatting>
  <conditionalFormatting sqref="F315">
    <cfRule type="expression" dxfId="50" priority="48" stopIfTrue="1">
      <formula>$A315&lt;&gt;""</formula>
    </cfRule>
  </conditionalFormatting>
  <conditionalFormatting sqref="F316">
    <cfRule type="expression" dxfId="49" priority="47" stopIfTrue="1">
      <formula>$A316&lt;&gt;""</formula>
    </cfRule>
  </conditionalFormatting>
  <conditionalFormatting sqref="F316">
    <cfRule type="expression" dxfId="48" priority="46" stopIfTrue="1">
      <formula>$A316&lt;&gt;""</formula>
    </cfRule>
  </conditionalFormatting>
  <conditionalFormatting sqref="F316">
    <cfRule type="expression" dxfId="47" priority="45" stopIfTrue="1">
      <formula>$A316&lt;&gt;""</formula>
    </cfRule>
  </conditionalFormatting>
  <conditionalFormatting sqref="F316">
    <cfRule type="expression" dxfId="46" priority="44" stopIfTrue="1">
      <formula>$A316&lt;&gt;""</formula>
    </cfRule>
  </conditionalFormatting>
  <conditionalFormatting sqref="F316">
    <cfRule type="expression" dxfId="45" priority="43" stopIfTrue="1">
      <formula>$A316&lt;&gt;""</formula>
    </cfRule>
  </conditionalFormatting>
  <conditionalFormatting sqref="F316">
    <cfRule type="expression" dxfId="44" priority="42" stopIfTrue="1">
      <formula>$A316&lt;&gt;""</formula>
    </cfRule>
  </conditionalFormatting>
  <conditionalFormatting sqref="F316">
    <cfRule type="expression" dxfId="43" priority="41" stopIfTrue="1">
      <formula>$A316&lt;&gt;""</formula>
    </cfRule>
  </conditionalFormatting>
  <conditionalFormatting sqref="F316">
    <cfRule type="expression" dxfId="42" priority="40" stopIfTrue="1">
      <formula>$A316&lt;&gt;""</formula>
    </cfRule>
  </conditionalFormatting>
  <conditionalFormatting sqref="F316">
    <cfRule type="expression" dxfId="41" priority="39" stopIfTrue="1">
      <formula>$A316&lt;&gt;""</formula>
    </cfRule>
  </conditionalFormatting>
  <conditionalFormatting sqref="F316">
    <cfRule type="expression" dxfId="40" priority="38" stopIfTrue="1">
      <formula>$A316&lt;&gt;""</formula>
    </cfRule>
  </conditionalFormatting>
  <conditionalFormatting sqref="F316">
    <cfRule type="expression" dxfId="39" priority="37" stopIfTrue="1">
      <formula>$A316&lt;&gt;""</formula>
    </cfRule>
  </conditionalFormatting>
  <conditionalFormatting sqref="F318">
    <cfRule type="expression" dxfId="38" priority="36" stopIfTrue="1">
      <formula>$A318&lt;&gt;""</formula>
    </cfRule>
  </conditionalFormatting>
  <conditionalFormatting sqref="F318">
    <cfRule type="expression" dxfId="37" priority="35" stopIfTrue="1">
      <formula>$A318&lt;&gt;""</formula>
    </cfRule>
  </conditionalFormatting>
  <conditionalFormatting sqref="F318">
    <cfRule type="expression" dxfId="36" priority="34" stopIfTrue="1">
      <formula>$A318&lt;&gt;""</formula>
    </cfRule>
  </conditionalFormatting>
  <conditionalFormatting sqref="F318">
    <cfRule type="expression" dxfId="35" priority="33" stopIfTrue="1">
      <formula>$A318&lt;&gt;""</formula>
    </cfRule>
  </conditionalFormatting>
  <conditionalFormatting sqref="F318">
    <cfRule type="expression" dxfId="34" priority="32" stopIfTrue="1">
      <formula>$A318&lt;&gt;""</formula>
    </cfRule>
  </conditionalFormatting>
  <conditionalFormatting sqref="F318">
    <cfRule type="expression" dxfId="33" priority="31" stopIfTrue="1">
      <formula>$A318&lt;&gt;""</formula>
    </cfRule>
  </conditionalFormatting>
  <conditionalFormatting sqref="F318">
    <cfRule type="expression" dxfId="32" priority="30" stopIfTrue="1">
      <formula>$A318&lt;&gt;""</formula>
    </cfRule>
  </conditionalFormatting>
  <conditionalFormatting sqref="F318">
    <cfRule type="expression" dxfId="31" priority="29" stopIfTrue="1">
      <formula>$A318&lt;&gt;""</formula>
    </cfRule>
  </conditionalFormatting>
  <conditionalFormatting sqref="F318">
    <cfRule type="expression" dxfId="30" priority="28" stopIfTrue="1">
      <formula>$A318&lt;&gt;""</formula>
    </cfRule>
  </conditionalFormatting>
  <conditionalFormatting sqref="F318">
    <cfRule type="expression" dxfId="29" priority="27" stopIfTrue="1">
      <formula>$A318&lt;&gt;""</formula>
    </cfRule>
  </conditionalFormatting>
  <conditionalFormatting sqref="F318">
    <cfRule type="expression" dxfId="28" priority="26" stopIfTrue="1">
      <formula>$A318&lt;&gt;""</formula>
    </cfRule>
  </conditionalFormatting>
  <conditionalFormatting sqref="F317">
    <cfRule type="expression" dxfId="27" priority="25" stopIfTrue="1">
      <formula>$A317&lt;&gt;""</formula>
    </cfRule>
  </conditionalFormatting>
  <conditionalFormatting sqref="F317">
    <cfRule type="expression" dxfId="26" priority="24" stopIfTrue="1">
      <formula>$A317&lt;&gt;""</formula>
    </cfRule>
  </conditionalFormatting>
  <conditionalFormatting sqref="F317">
    <cfRule type="expression" dxfId="25" priority="23" stopIfTrue="1">
      <formula>$A317&lt;&gt;""</formula>
    </cfRule>
  </conditionalFormatting>
  <conditionalFormatting sqref="F317">
    <cfRule type="expression" dxfId="24" priority="22" stopIfTrue="1">
      <formula>$A317&lt;&gt;""</formula>
    </cfRule>
  </conditionalFormatting>
  <conditionalFormatting sqref="F317">
    <cfRule type="expression" dxfId="23" priority="21" stopIfTrue="1">
      <formula>$A317&lt;&gt;""</formula>
    </cfRule>
  </conditionalFormatting>
  <conditionalFormatting sqref="F317">
    <cfRule type="expression" dxfId="22" priority="20" stopIfTrue="1">
      <formula>$A317&lt;&gt;""</formula>
    </cfRule>
  </conditionalFormatting>
  <conditionalFormatting sqref="F317">
    <cfRule type="expression" dxfId="21" priority="19" stopIfTrue="1">
      <formula>$A317&lt;&gt;""</formula>
    </cfRule>
  </conditionalFormatting>
  <conditionalFormatting sqref="F317">
    <cfRule type="expression" dxfId="20" priority="18" stopIfTrue="1">
      <formula>$A317&lt;&gt;""</formula>
    </cfRule>
  </conditionalFormatting>
  <conditionalFormatting sqref="F317">
    <cfRule type="expression" dxfId="19" priority="17" stopIfTrue="1">
      <formula>$A317&lt;&gt;""</formula>
    </cfRule>
  </conditionalFormatting>
  <conditionalFormatting sqref="F317">
    <cfRule type="expression" dxfId="18" priority="16" stopIfTrue="1">
      <formula>$A317&lt;&gt;""</formula>
    </cfRule>
  </conditionalFormatting>
  <conditionalFormatting sqref="F317">
    <cfRule type="expression" dxfId="17" priority="15" stopIfTrue="1">
      <formula>$A317&lt;&gt;""</formula>
    </cfRule>
  </conditionalFormatting>
  <conditionalFormatting sqref="F310">
    <cfRule type="expression" dxfId="16" priority="14" stopIfTrue="1">
      <formula>$A310&lt;&gt;""</formula>
    </cfRule>
  </conditionalFormatting>
  <conditionalFormatting sqref="F310">
    <cfRule type="expression" dxfId="15" priority="13" stopIfTrue="1">
      <formula>$A310&lt;&gt;""</formula>
    </cfRule>
  </conditionalFormatting>
  <conditionalFormatting sqref="F310">
    <cfRule type="expression" dxfId="14" priority="12" stopIfTrue="1">
      <formula>$A310&lt;&gt;""</formula>
    </cfRule>
  </conditionalFormatting>
  <conditionalFormatting sqref="F319">
    <cfRule type="expression" dxfId="13" priority="11" stopIfTrue="1">
      <formula>$A319&lt;&gt;""</formula>
    </cfRule>
  </conditionalFormatting>
  <conditionalFormatting sqref="F319">
    <cfRule type="expression" dxfId="12" priority="10" stopIfTrue="1">
      <formula>$A319&lt;&gt;""</formula>
    </cfRule>
  </conditionalFormatting>
  <conditionalFormatting sqref="F319">
    <cfRule type="expression" dxfId="11" priority="9" stopIfTrue="1">
      <formula>$A319&lt;&gt;""</formula>
    </cfRule>
  </conditionalFormatting>
  <conditionalFormatting sqref="F322">
    <cfRule type="expression" dxfId="10" priority="8" stopIfTrue="1">
      <formula>$A322&lt;&gt;""</formula>
    </cfRule>
  </conditionalFormatting>
  <conditionalFormatting sqref="F322">
    <cfRule type="expression" dxfId="9" priority="7" stopIfTrue="1">
      <formula>$A322&lt;&gt;""</formula>
    </cfRule>
  </conditionalFormatting>
  <conditionalFormatting sqref="F322">
    <cfRule type="expression" dxfId="8" priority="6" stopIfTrue="1">
      <formula>$A322&lt;&gt;""</formula>
    </cfRule>
  </conditionalFormatting>
  <conditionalFormatting sqref="F322">
    <cfRule type="expression" dxfId="7" priority="5" stopIfTrue="1">
      <formula>$A322&lt;&gt;""</formula>
    </cfRule>
  </conditionalFormatting>
  <dataValidations count="4">
    <dataValidation type="date" allowBlank="1" showInputMessage="1" showErrorMessage="1" sqref="D4831:D65366 D104:D105 D102">
      <formula1>42370</formula1>
      <formula2>42735</formula2>
    </dataValidation>
    <dataValidation type="list" allowBlank="1" sqref="G171 G106:G123 E106:E4830 G333">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topLeftCell="A11" zoomScaleNormal="100" workbookViewId="0">
      <selection activeCell="E55" sqref="E55"/>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23" t="s">
        <v>1231</v>
      </c>
      <c r="B1" s="323"/>
      <c r="C1" s="323"/>
      <c r="D1" s="323"/>
      <c r="E1" s="323"/>
      <c r="F1" s="323"/>
      <c r="G1" s="323"/>
    </row>
    <row r="2" spans="1:24" ht="7.5" customHeight="1">
      <c r="C2" s="10"/>
      <c r="D2" s="10"/>
      <c r="E2" s="10"/>
      <c r="F2" s="10"/>
      <c r="G2" s="10"/>
    </row>
    <row r="3" spans="1:24" s="14" customFormat="1" ht="26.1" customHeight="1">
      <c r="B3" s="227" t="s">
        <v>600</v>
      </c>
      <c r="C3" s="324" t="str">
        <f>INDEX(Adr!B2:B167,Doklady!B102)</f>
        <v>Slovenská baseballová federácia</v>
      </c>
      <c r="D3" s="324"/>
      <c r="E3" s="324"/>
      <c r="F3" s="324"/>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43490</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25" t="s">
        <v>979</v>
      </c>
      <c r="F9" s="326"/>
      <c r="H9" s="10"/>
      <c r="J9" s="170"/>
      <c r="K9" s="170"/>
      <c r="L9" s="170"/>
      <c r="M9" s="170"/>
      <c r="N9" s="170"/>
      <c r="O9" s="170"/>
      <c r="P9" s="170"/>
      <c r="Q9" s="170"/>
    </row>
    <row r="10" spans="1:24" ht="18">
      <c r="A10" s="100" t="s">
        <v>7</v>
      </c>
      <c r="B10" s="101" t="s">
        <v>2276</v>
      </c>
      <c r="C10" s="179">
        <f>SUMIF(FP!J:J,Doklady!$B$1&amp;A10,FP!D:D)</f>
        <v>0</v>
      </c>
      <c r="D10" s="179">
        <f>C10-E10</f>
        <v>0</v>
      </c>
      <c r="E10" s="327">
        <f>SUMIF(I:I,A10,G:G)</f>
        <v>0</v>
      </c>
      <c r="F10" s="328"/>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112565</v>
      </c>
      <c r="E11" s="329" t="s">
        <v>1068</v>
      </c>
      <c r="F11" s="330"/>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27">
        <f>SUMIF(I:I,A12,G:G)</f>
        <v>0</v>
      </c>
      <c r="F12" s="328"/>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27">
        <f>SUMIF(I:I,A13,G:G)</f>
        <v>0</v>
      </c>
      <c r="F13" s="328"/>
      <c r="H13" s="10"/>
      <c r="J13" s="228">
        <f>J45</f>
        <v>2</v>
      </c>
      <c r="L13" s="170"/>
      <c r="M13" s="170"/>
      <c r="N13" s="170"/>
      <c r="O13" s="170"/>
      <c r="P13" s="170"/>
      <c r="Q13" s="170"/>
    </row>
    <row r="14" spans="1:24" ht="18.75" thickBot="1">
      <c r="A14" s="100" t="s">
        <v>13</v>
      </c>
      <c r="B14" s="101" t="s">
        <v>950</v>
      </c>
      <c r="C14" s="179">
        <f>SUMIF(FP!J:J,Doklady!$B$1&amp;A14,FP!D:D)</f>
        <v>0</v>
      </c>
      <c r="D14" s="179">
        <f>C14-E14</f>
        <v>0</v>
      </c>
      <c r="E14" s="333">
        <f>SUMIF(I:I,A14,G:G)</f>
        <v>0</v>
      </c>
      <c r="F14" s="334"/>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38" t="s">
        <v>971</v>
      </c>
      <c r="C16" s="339"/>
      <c r="D16" s="339"/>
      <c r="E16" s="339"/>
      <c r="F16" s="340"/>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20" t="s">
        <v>1244</v>
      </c>
      <c r="C17" s="321"/>
      <c r="D17" s="321"/>
      <c r="E17" s="321"/>
      <c r="F17" s="322"/>
      <c r="G17" s="104">
        <f>SUMIF(FP!I:I,Doklady!$B$1&amp;A17,FP!D:D)</f>
        <v>112565</v>
      </c>
      <c r="R17" s="128"/>
    </row>
    <row r="18" spans="1:18">
      <c r="A18" s="197" t="s">
        <v>234</v>
      </c>
      <c r="B18" s="320" t="s">
        <v>1245</v>
      </c>
      <c r="C18" s="321"/>
      <c r="D18" s="321"/>
      <c r="E18" s="321"/>
      <c r="F18" s="322"/>
      <c r="G18" s="104">
        <f>SUMIF(FP!I:I,Doklady!$B$1&amp;A18,FP!D:D)</f>
        <v>0</v>
      </c>
    </row>
    <row r="19" spans="1:18">
      <c r="A19" s="198" t="s">
        <v>235</v>
      </c>
      <c r="B19" s="320" t="s">
        <v>1246</v>
      </c>
      <c r="C19" s="321"/>
      <c r="D19" s="321"/>
      <c r="E19" s="321"/>
      <c r="F19" s="322"/>
      <c r="G19" s="104">
        <f>SUMIF(FP!I:I,Doklady!$B$1&amp;A19,FP!D:D)</f>
        <v>0</v>
      </c>
    </row>
    <row r="20" spans="1:18">
      <c r="A20" s="167" t="s">
        <v>236</v>
      </c>
      <c r="B20" s="320" t="s">
        <v>1247</v>
      </c>
      <c r="C20" s="321"/>
      <c r="D20" s="321"/>
      <c r="E20" s="321"/>
      <c r="F20" s="322"/>
      <c r="G20" s="104">
        <f>SUMIF(FP!I:I,Doklady!$B$1&amp;A20,FP!D:D)</f>
        <v>0</v>
      </c>
      <c r="R20" s="128"/>
    </row>
    <row r="21" spans="1:18">
      <c r="A21" s="167" t="s">
        <v>237</v>
      </c>
      <c r="B21" s="320" t="s">
        <v>1248</v>
      </c>
      <c r="C21" s="321"/>
      <c r="D21" s="321"/>
      <c r="E21" s="321"/>
      <c r="F21" s="322"/>
      <c r="G21" s="104">
        <f>SUMIF(FP!I:I,Doklady!$B$1&amp;A21,FP!D:D)</f>
        <v>0</v>
      </c>
      <c r="R21" s="128"/>
    </row>
    <row r="22" spans="1:18">
      <c r="A22" s="167" t="s">
        <v>238</v>
      </c>
      <c r="B22" s="320" t="s">
        <v>1249</v>
      </c>
      <c r="C22" s="321"/>
      <c r="D22" s="321"/>
      <c r="E22" s="321"/>
      <c r="F22" s="322"/>
      <c r="G22" s="104">
        <f>SUMIF(FP!I:I,Doklady!$B$1&amp;A22,FP!D:D)</f>
        <v>0</v>
      </c>
      <c r="R22" s="128"/>
    </row>
    <row r="23" spans="1:18">
      <c r="A23" s="167" t="s">
        <v>239</v>
      </c>
      <c r="B23" s="320" t="s">
        <v>1250</v>
      </c>
      <c r="C23" s="321"/>
      <c r="D23" s="321"/>
      <c r="E23" s="321"/>
      <c r="F23" s="322"/>
      <c r="G23" s="104">
        <f>SUMIF(FP!I:I,Doklady!$B$1&amp;A23,FP!D:D)</f>
        <v>0</v>
      </c>
      <c r="R23" s="128"/>
    </row>
    <row r="24" spans="1:18">
      <c r="A24" s="167" t="s">
        <v>240</v>
      </c>
      <c r="B24" s="320" t="s">
        <v>1251</v>
      </c>
      <c r="C24" s="321"/>
      <c r="D24" s="321"/>
      <c r="E24" s="321"/>
      <c r="F24" s="322"/>
      <c r="G24" s="104">
        <f>SUMIF(FP!I:I,Doklady!$B$1&amp;A24,FP!D:D)</f>
        <v>0</v>
      </c>
      <c r="R24" s="128"/>
    </row>
    <row r="25" spans="1:18">
      <c r="A25" s="167" t="s">
        <v>241</v>
      </c>
      <c r="B25" s="320" t="s">
        <v>1252</v>
      </c>
      <c r="C25" s="321"/>
      <c r="D25" s="321"/>
      <c r="E25" s="321"/>
      <c r="F25" s="322"/>
      <c r="G25" s="104">
        <f>SUMIF(FP!I:I,Doklady!$B$1&amp;A25,FP!D:D)</f>
        <v>0</v>
      </c>
      <c r="R25" s="128"/>
    </row>
    <row r="26" spans="1:18">
      <c r="A26" s="167" t="s">
        <v>242</v>
      </c>
      <c r="B26" s="320" t="s">
        <v>1253</v>
      </c>
      <c r="C26" s="321"/>
      <c r="D26" s="321"/>
      <c r="E26" s="321"/>
      <c r="F26" s="322"/>
      <c r="G26" s="104">
        <f>SUMIF(FP!I:I,Doklady!$B$1&amp;A26,FP!D:D)</f>
        <v>0</v>
      </c>
      <c r="R26" s="128"/>
    </row>
    <row r="27" spans="1:18">
      <c r="A27" s="167" t="s">
        <v>243</v>
      </c>
      <c r="B27" s="320" t="s">
        <v>1874</v>
      </c>
      <c r="C27" s="321"/>
      <c r="D27" s="321"/>
      <c r="E27" s="321"/>
      <c r="F27" s="322"/>
      <c r="G27" s="104">
        <f>SUMIF(FP!I:I,Doklady!$B$1&amp;A27,FP!D:D)</f>
        <v>0</v>
      </c>
      <c r="R27" s="128"/>
    </row>
    <row r="28" spans="1:18">
      <c r="A28" s="167" t="s">
        <v>244</v>
      </c>
      <c r="B28" s="320" t="s">
        <v>1875</v>
      </c>
      <c r="C28" s="321"/>
      <c r="D28" s="321"/>
      <c r="E28" s="321"/>
      <c r="F28" s="322"/>
      <c r="G28" s="104">
        <f>SUMIF(FP!I:I,Doklady!$B$1&amp;A28,FP!D:D)</f>
        <v>0</v>
      </c>
      <c r="R28" s="128"/>
    </row>
    <row r="29" spans="1:18">
      <c r="A29" s="167" t="s">
        <v>245</v>
      </c>
      <c r="B29" s="320" t="s">
        <v>2286</v>
      </c>
      <c r="C29" s="321"/>
      <c r="D29" s="321"/>
      <c r="E29" s="321"/>
      <c r="F29" s="322"/>
      <c r="G29" s="104">
        <f>SUMIF(FP!I:I,Doklady!$B$1&amp;A29,FP!D:D)</f>
        <v>0</v>
      </c>
      <c r="R29" s="128"/>
    </row>
    <row r="30" spans="1:18">
      <c r="A30" s="167" t="s">
        <v>246</v>
      </c>
      <c r="B30" s="320" t="s">
        <v>2287</v>
      </c>
      <c r="C30" s="321"/>
      <c r="D30" s="321"/>
      <c r="E30" s="321"/>
      <c r="F30" s="322"/>
      <c r="G30" s="104">
        <f>SUMIF(FP!I:I,Doklady!$B$1&amp;A30,FP!D:D)</f>
        <v>0</v>
      </c>
      <c r="R30" s="128"/>
    </row>
    <row r="31" spans="1:18">
      <c r="A31" s="167" t="s">
        <v>247</v>
      </c>
      <c r="B31" s="320" t="s">
        <v>2288</v>
      </c>
      <c r="C31" s="321"/>
      <c r="D31" s="321"/>
      <c r="E31" s="321"/>
      <c r="F31" s="322"/>
      <c r="G31" s="104">
        <f>SUMIF(FP!I:I,Doklady!$B$1&amp;A31,FP!D:D)</f>
        <v>0</v>
      </c>
      <c r="R31" s="128"/>
    </row>
    <row r="32" spans="1:18">
      <c r="A32" s="167" t="s">
        <v>248</v>
      </c>
      <c r="B32" s="320" t="s">
        <v>2289</v>
      </c>
      <c r="C32" s="321"/>
      <c r="D32" s="321"/>
      <c r="E32" s="321"/>
      <c r="F32" s="322"/>
      <c r="G32" s="104">
        <f>SUMIF(FP!I:I,Doklady!$B$1&amp;A32,FP!D:D)</f>
        <v>0</v>
      </c>
      <c r="R32" s="128"/>
    </row>
    <row r="33" spans="1:18" hidden="1">
      <c r="A33" s="167" t="s">
        <v>242</v>
      </c>
      <c r="B33" s="335"/>
      <c r="C33" s="336"/>
      <c r="D33" s="336"/>
      <c r="E33" s="336"/>
      <c r="F33" s="337"/>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16884.8</v>
      </c>
      <c r="D39" s="117">
        <f>DSUM(Doklady!A103:I9830,"GGG",Spolu!L39:M40)</f>
        <v>22512.999999999996</v>
      </c>
      <c r="E39" s="117">
        <f>DSUM(Doklady!A103:I9830,"GGG",Spolu!N39:O40)</f>
        <v>56283.199999999997</v>
      </c>
      <c r="F39" s="117">
        <f>DSUM(Doklady!A103:I9830,"GGG",Spolu!P39:Q40)</f>
        <v>16884.000000000011</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0</v>
      </c>
      <c r="D40" s="117">
        <f>MAX(D38-D39,0)</f>
        <v>3.637978807091713E-12</v>
      </c>
      <c r="E40" s="117">
        <f>MAX(E38-E39,0)</f>
        <v>0</v>
      </c>
      <c r="F40" s="117">
        <f>MIN(G38,MAX(-F38+F39,0))</f>
        <v>0</v>
      </c>
      <c r="G40" s="177">
        <f>MIN(C40+D40+E40+F40,G38)</f>
        <v>3.637978807091713E-12</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41" t="s">
        <v>1054</v>
      </c>
      <c r="B49" s="341"/>
      <c r="C49" s="341"/>
      <c r="D49" s="341"/>
      <c r="E49" s="341"/>
      <c r="F49" s="341"/>
      <c r="G49" s="341"/>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112565</v>
      </c>
      <c r="E52" s="104">
        <f>IF(A52&lt;&gt;"",MIN(D52,C52)*Doklady!C1/(1-Doklady!C1),"")</f>
        <v>0</v>
      </c>
      <c r="F52" s="102">
        <f>IF(A52&lt;&gt;"",Doklady!I1,"")</f>
        <v>0</v>
      </c>
      <c r="G52" s="104">
        <f>IF(A52&lt;&gt;"",IF(D52&lt;C52,C52-D52,0)+IF(F52&lt;E52,E52-F52,0),0)</f>
        <v>0</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31"/>
      <c r="D127" s="331"/>
      <c r="E127" s="331"/>
      <c r="F127" s="331"/>
      <c r="G127" s="331"/>
      <c r="H127" s="126"/>
    </row>
    <row r="128" spans="1:24" ht="45" customHeight="1">
      <c r="A128" s="14"/>
      <c r="B128" s="14"/>
      <c r="C128" s="332" t="s">
        <v>947</v>
      </c>
      <c r="D128" s="332"/>
      <c r="E128" s="332"/>
      <c r="F128" s="332"/>
      <c r="G128" s="332"/>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 priority="13" stopIfTrue="1" operator="lessThanOrEqual">
      <formula>0</formula>
    </cfRule>
    <cfRule type="cellIs" dxfId="5" priority="14" stopIfTrue="1" operator="greaterThan">
      <formula>0</formula>
    </cfRule>
  </conditionalFormatting>
  <conditionalFormatting sqref="G52:G117">
    <cfRule type="cellIs" dxfId="4" priority="10" stopIfTrue="1" operator="equal">
      <formula>0</formula>
    </cfRule>
    <cfRule type="cellIs" dxfId="3" priority="11" stopIfTrue="1" operator="greaterThan">
      <formula>0</formula>
    </cfRule>
  </conditionalFormatting>
  <conditionalFormatting sqref="E9:F9">
    <cfRule type="expression" dxfId="2" priority="8" stopIfTrue="1">
      <formula>SUM($E$10:$F$14)&gt;0</formula>
    </cfRule>
  </conditionalFormatting>
  <conditionalFormatting sqref="D52:D117">
    <cfRule type="expression" dxfId="1" priority="3" stopIfTrue="1">
      <formula>$C52&lt;&gt;$D52</formula>
    </cfRule>
  </conditionalFormatting>
  <conditionalFormatting sqref="D52:D117">
    <cfRule type="expression" dxfId="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42" t="s">
        <v>803</v>
      </c>
      <c r="B2" s="342"/>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44" t="str">
        <f>Spolu!C3&amp;", "&amp;Spolu!C6</f>
        <v>Slovenská baseballová federácia, Junácka 6, Bratislava 3, 832 80</v>
      </c>
      <c r="B1" s="344"/>
      <c r="C1" s="34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45" t="s">
        <v>1050</v>
      </c>
      <c r="F3" s="346"/>
      <c r="N3" s="200" t="str">
        <f t="shared" si="0"/>
        <v>c - príspevok Slovenskému olympijskému výboru</v>
      </c>
      <c r="O3" s="200" t="s">
        <v>235</v>
      </c>
      <c r="P3" s="200" t="s">
        <v>1246</v>
      </c>
    </row>
    <row r="4" spans="1:16" ht="45.75" customHeight="1">
      <c r="E4" s="346"/>
      <c r="F4" s="34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47" t="s">
        <v>1051</v>
      </c>
      <c r="B12" s="347"/>
      <c r="C12" s="347"/>
      <c r="D12" s="201"/>
      <c r="E12" s="201"/>
      <c r="F12" s="204"/>
      <c r="G12" s="201"/>
    </row>
    <row r="13" spans="1:16" ht="45" customHeight="1">
      <c r="F13" s="204"/>
    </row>
    <row r="14" spans="1:16" ht="45" customHeight="1">
      <c r="A14" s="348"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48"/>
      <c r="C14" s="348"/>
      <c r="F14" s="204"/>
    </row>
    <row r="15" spans="1:16" ht="32.1" customHeight="1">
      <c r="A15" s="202" t="s">
        <v>1032</v>
      </c>
      <c r="B15" s="349"/>
      <c r="C15" s="350"/>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43" t="s">
        <v>1053</v>
      </c>
      <c r="C22" s="343"/>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44" t="str">
        <f>Spolu!C3&amp;", "&amp;Spolu!C6</f>
        <v>Slovenská baseballová federácia, Junácka 6, Bratislava 3, 832 80</v>
      </c>
      <c r="B1" s="344"/>
      <c r="C1" s="34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45" t="s">
        <v>1050</v>
      </c>
      <c r="F3" s="346"/>
      <c r="N3" s="200" t="str">
        <f t="shared" si="0"/>
        <v>c - príspevok Slovenskému olympijskému výboru</v>
      </c>
      <c r="O3" s="200" t="s">
        <v>235</v>
      </c>
      <c r="P3" s="200" t="s">
        <v>1246</v>
      </c>
    </row>
    <row r="4" spans="1:16" ht="45.75" customHeight="1">
      <c r="E4" s="346"/>
      <c r="F4" s="34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47" t="s">
        <v>1031</v>
      </c>
      <c r="B12" s="347"/>
      <c r="C12" s="347"/>
      <c r="D12" s="201"/>
      <c r="E12" s="201"/>
      <c r="F12" s="204" t="s">
        <v>1042</v>
      </c>
      <c r="G12" s="201"/>
    </row>
    <row r="13" spans="1:16" ht="45" customHeight="1">
      <c r="F13" s="204" t="s">
        <v>1043</v>
      </c>
    </row>
    <row r="14" spans="1:16" ht="45" customHeight="1">
      <c r="A14" s="348"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48"/>
      <c r="C14" s="348"/>
      <c r="F14" s="204" t="s">
        <v>1044</v>
      </c>
    </row>
    <row r="15" spans="1:16" ht="32.1" customHeight="1">
      <c r="A15" s="202" t="s">
        <v>1032</v>
      </c>
      <c r="B15" s="349"/>
      <c r="C15" s="350"/>
    </row>
    <row r="16" spans="1:16" ht="32.1" customHeight="1">
      <c r="A16" s="202" t="s">
        <v>1033</v>
      </c>
      <c r="B16" s="349"/>
      <c r="C16" s="350"/>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43" t="s">
        <v>1053</v>
      </c>
      <c r="C23" s="343"/>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2019-01-08T09:09:18Z</cp:lastPrinted>
  <dcterms:created xsi:type="dcterms:W3CDTF">2017-02-20T06:20:12Z</dcterms:created>
  <dcterms:modified xsi:type="dcterms:W3CDTF">2019-01-16T09:07:57Z</dcterms:modified>
</cp:coreProperties>
</file>