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C5"/>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A1" i="11" l="1"/>
  <c r="J37" i="9"/>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<sst xmlns="http://schemas.openxmlformats.org/spreadsheetml/2006/main" count="7755" uniqueCount="2773">
  <si>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</si>
  <si>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</si>
  <si>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</si>
  <si>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</si>
  <si>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</si>
  <si>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</si>
  <si>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</si>
  <si>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</si>
  <si>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</si>
  <si>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</si>
  <si>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</si>
  <si>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</si>
  <si>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</si>
  <si>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</si>
  <si>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</si>
  <si>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</si>
  <si>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</si>
  <si>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</si>
  <si>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</si>
  <si>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</si>
  <si>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</si>
  <si>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</si>
  <si>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</si>
  <si>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</si>
  <si>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</si>
  <si>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</si>
  <si>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</si>
  <si>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</si>
  <si>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</si>
  <si>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</si>
  <si>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</si>
  <si>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</si>
  <si>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</si>
  <si>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</si>
  <si>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</si>
  <si>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</si>
  <si>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</si>
  <si>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</si>
  <si>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</si>
  <si>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</si>
  <si>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</si>
  <si>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</si>
  <si>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</si>
  <si>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</si>
  <si>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</si>
  <si>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</si>
  <si>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</si>
  <si>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</si>
  <si>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</si>
  <si>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</si>
  <si>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</si>
  <si>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</si>
  <si>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</si>
  <si>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</si>
  <si>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</si>
  <si>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</si>
  <si>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</si>
  <si>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</si>
  <si>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</si>
  <si>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</si>
  <si>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</si>
  <si>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</si>
  <si>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</si>
  <si>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</si>
  <si>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</si>
  <si>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</si>
  <si>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</si>
  <si>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</si>
  <si>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</si>
  <si>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</si>
  <si>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</si>
  <si>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</si>
  <si>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</si>
  <si>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</si>
  <si>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</si>
  <si>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</si>
  <si>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</si>
  <si>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</si>
  <si>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</si>
  <si>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</si>
  <si>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</si>
  <si>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</si>
  <si>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</si>
  <si>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</si>
  <si>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</si>
  <si>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</si>
  <si>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</si>
  <si>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</si>
  <si>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</si>
  <si>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</si>
  <si>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</si>
  <si>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</si>
  <si>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</si>
  <si>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</si>
  <si>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</si>
  <si>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</si>
  <si>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</si>
  <si>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</si>
  <si>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</si>
  <si>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</si>
  <si>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</si>
  <si>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</si>
  <si>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</si>
  <si>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</si>
  <si>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</si>
  <si>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</si>
  <si>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</si>
  <si>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</si>
  <si>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</si>
  <si>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</si>
  <si>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</si>
  <si>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</si>
  <si>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</si>
  <si>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</si>
  <si>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</si>
  <si>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</si>
  <si>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</si>
  <si>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</si>
  <si>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</si>
  <si>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</si>
  <si>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</si>
  <si>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</si>
  <si>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</si>
  <si>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</si>
  <si>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</si>
  <si>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</si>
  <si>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</si>
  <si>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</si>
  <si>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</si>
  <si>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</si>
  <si>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</si>
  <si>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</si>
  <si>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</si>
  <si>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</si>
  <si>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</si>
  <si>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</si>
  <si>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</si>
  <si>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</si>
  <si>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</si>
  <si>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</si>
  <si>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</si>
  <si>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</si>
  <si>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</si>
  <si>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</si>
  <si>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</si>
  <si>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</si>
  <si>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</si>
  <si>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</si>
  <si>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</si>
  <si>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</si>
  <si>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</si>
  <si>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</si>
  <si>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</si>
  <si>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</si>
  <si>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</si>
  <si>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</si>
  <si>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</si>
  <si>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</si>
  <si>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</si>
  <si>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</si>
  <si>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</si>
  <si>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</si>
  <si>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</si>
  <si>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</si>
  <si>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</si>
  <si>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</si>
  <si>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</si>
  <si>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</si>
  <si>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</si>
  <si>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</si>
  <si>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</si>
  <si>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</si>
  <si>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</si>
  <si>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</si>
  <si>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</si>
  <si>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</si>
  <si>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</si>
  <si>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</si>
  <si>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</si>
  <si>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</si>
  <si>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</si>
  <si>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</si>
  <si>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</si>
  <si>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</si>
  <si>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</si>
  <si>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</si>
  <si>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</si>
  <si>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</si>
  <si>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</si>
  <si>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</si>
  <si>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</si>
  <si>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</si>
  <si>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</si>
  <si>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</si>
  <si>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</si>
  <si>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</si>
  <si>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</si>
  <si>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</si>
  <si>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</si>
  <si>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</si>
  <si>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</si>
  <si>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</si>
  <si>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</si>
  <si>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</si>
  <si>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</si>
  <si>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</si>
  <si>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</si>
  <si>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</si>
  <si>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</si>
  <si>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</si>
  <si>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</si>
  <si>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</si>
  <si>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</si>
  <si>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</si>
  <si>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</si>
  <si>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</si>
  <si>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</si>
  <si>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</si>
  <si>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</si>
  <si>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</si>
  <si>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</si>
  <si>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</si>
  <si>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</si>
  <si>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</si>
  <si>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</si>
  <si>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</si>
  <si>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</si>
  <si>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</si>
  <si>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</si>
  <si>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</si>
  <si>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</si>
  <si>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</si>
  <si>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</si>
  <si>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</si>
  <si>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</si>
  <si>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</si>
  <si>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</si>
  <si>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</si>
  <si>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</si>
  <si>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</si>
  <si>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</si>
  <si>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</si>
  <si>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</si>
  <si>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</si>
  <si>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</si>
  <si>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</si>
  <si>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</si>
  <si>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</si>
  <si>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</si>
  <si>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</si>
  <si>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</si>
  <si>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</si>
  <si>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</si>
  <si>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</si>
  <si>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</si>
  <si>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</si>
  <si>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</si>
  <si>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</si>
  <si>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</si>
  <si>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</si>
  <si>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</si>
  <si>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</si>
  <si>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</si>
  <si>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</si>
  <si>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</si>
  <si>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</si>
  <si>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</si>
  <si>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</si>
  <si>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</si>
  <si>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</si>
  <si>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</si>
  <si>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</si>
  <si>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</si>
  <si>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</si>
  <si>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</si>
  <si>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</si>
  <si>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</si>
  <si>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</si>
  <si>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</si>
  <si>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</si>
  <si>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</si>
  <si>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</si>
  <si>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</si>
  <si>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</si>
  <si>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</si>
  <si>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</si>
  <si>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</si>
  <si>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</si>
  <si>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</si>
  <si>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</si>
  <si>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</si>
  <si>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</si>
  <si>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</si>
  <si>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</si>
  <si>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</si>
  <si>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</si>
  <si>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</si>
  <si>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</si>
  <si>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</si>
  <si>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</si>
  <si>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</si>
  <si>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</si>
  <si>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</si>
  <si>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</si>
  <si>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</si>
  <si>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</si>
  <si>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</si>
  <si>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</si>
  <si>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</si>
  <si>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</si>
  <si>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</si>
  <si>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</si>
  <si>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</si>
  <si>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</si>
  <si>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</si>
  <si>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</si>
  <si>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</si>
  <si>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</si>
  <si>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</si>
  <si>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</si>
  <si>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</si>
  <si>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</si>
  <si>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</si>
  <si>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</si>
  <si>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</si>
  <si>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</si>
  <si>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</si>
  <si>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</si>
  <si>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</si>
  <si>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</si>
  <si>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</si>
  <si>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</si>
  <si>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</si>
  <si>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</si>
  <si>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</si>
  <si>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</si>
  <si>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</si>
  <si>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</si>
  <si>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</si>
  <si>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</si>
  <si>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</si>
  <si>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</si>
  <si>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</si>
  <si>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</si>
  <si>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</si>
  <si>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</si>
  <si>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</si>
  <si>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</si>
  <si>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</si>
  <si>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</si>
  <si>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</si>
  <si>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</si>
  <si>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</si>
  <si>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</si>
  <si>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</si>
  <si>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</si>
  <si>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</si>
  <si>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</si>
  <si>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</si>
  <si>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</si>
  <si>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</si>
  <si>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</si>
  <si>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</si>
  <si>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</si>
  <si>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</si>
  <si>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</si>
  <si>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</si>
  <si>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</si>
  <si>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</si>
  <si>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</si>
  <si>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</si>
  <si>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</si>
  <si>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</si>
  <si>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</si>
  <si>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</si>
  <si>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</si>
  <si>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</si>
  <si>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</si>
  <si>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</si>
  <si>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</si>
  <si>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</si>
  <si>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</si>
  <si>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</si>
  <si>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</si>
  <si>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</si>
  <si>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</si>
  <si>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</si>
  <si>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</si>
  <si>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</si>
  <si>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</si>
  <si>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</si>
  <si>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</si>
  <si>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</si>
  <si>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</si>
  <si>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</si>
  <si>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</si>
  <si>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</si>
  <si>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</si>
  <si>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</si>
  <si>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</si>
  <si>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</si>
  <si>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</si>
  <si>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</si>
  <si>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</si>
  <si>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</si>
  <si>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</si>
  <si>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</si>
  <si>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</si>
  <si>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</si>
  <si>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</si>
  <si>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</si>
  <si>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</si>
  <si>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</si>
  <si>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</si>
  <si>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</si>
  <si>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</si>
  <si>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</si>
  <si>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</si>
  <si>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</si>
  <si>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</si>
  <si>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</si>
  <si>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</si>
  <si>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</si>
  <si>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</si>
  <si>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</si>
  <si>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</si>
  <si>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</si>
  <si>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</si>
  <si>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</si>
  <si>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</si>
  <si>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</si>
  <si>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</si>
  <si>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</si>
  <si>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</si>
  <si>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</si>
  <si>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</si>
  <si>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</si>
  <si>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</si>
  <si>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</si>
  <si>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</si>
  <si>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</si>
  <si>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</si>
  <si>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</si>
  <si>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</si>
  <si>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</si>
  <si>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</si>
  <si>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</si>
  <si>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</si>
  <si>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</si>
  <si>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</si>
  <si>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</si>
  <si>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</si>
  <si>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</si>
  <si>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</si>
  <si>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</si>
  <si>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</si>
  <si>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</si>
  <si>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</si>
  <si>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</si>
  <si>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</si>
  <si>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</si>
  <si>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</si>
  <si>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</si>
  <si>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</si>
  <si>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</si>
  <si>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</si>
  <si>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</si>
  <si>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</si>
  <si>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</si>
  <si>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</si>
  <si>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</si>
  <si>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</si>
  <si>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</si>
  <si>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</si>
  <si>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</si>
  <si>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</si>
  <si>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</si>
  <si>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</si>
  <si>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</si>
  <si>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</si>
  <si>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</si>
  <si>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</si>
  <si>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</si>
  <si>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</si>
  <si>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</si>
  <si>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</si>
  <si>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</si>
  <si>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</si>
  <si>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</si>
  <si>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</si>
  <si>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</si>
  <si>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</si>
  <si>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</si>
  <si>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</si>
  <si>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</si>
  <si>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</si>
  <si>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</si>
  <si>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</si>
  <si>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</si>
  <si>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</si>
  <si>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</si>
  <si>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</si>
  <si>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</si>
  <si>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</si>
  <si>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</si>
  <si>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</si>
  <si>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</si>
  <si>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</si>
  <si>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</si>
  <si>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</si>
  <si>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</si>
  <si>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</si>
  <si>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</si>
  <si>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</si>
  <si>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</si>
  <si>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</si>
  <si>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</si>
  <si>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</si>
  <si>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</si>
  <si>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</si>
  <si>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</si>
  <si>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</si>
  <si>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</si>
  <si>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</si>
  <si>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</si>
  <si>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</si>
  <si>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</si>
  <si>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</si>
  <si>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</si>
  <si>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</si>
  <si>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</si>
  <si>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</si>
  <si>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</si>
  <si>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</si>
  <si>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</si>
  <si>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</si>
  <si>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</si>
  <si>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</si>
  <si>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</si>
  <si>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</si>
  <si>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</si>
  <si>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</si>
  <si>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</si>
  <si>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</si>
  <si>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</si>
  <si>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</si>
  <si>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</si>
  <si>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</si>
  <si>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</si>
  <si>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</si>
  <si>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</si>
  <si>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</si>
  <si>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</si>
  <si>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</si>
  <si>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</si>
  <si>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</si>
  <si>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</si>
  <si>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</si>
  <si>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</si>
  <si>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</si>
  <si>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</si>
  <si>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</si>
  <si>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</si>
  <si>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</si>
  <si>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</si>
  <si>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</si>
  <si>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</si>
  <si>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</si>
  <si>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</si>
  <si>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</si>
  <si>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</si>
  <si>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</si>
  <si>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</si>
  <si>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</si>
  <si>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</si>
  <si>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</si>
  <si>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</si>
  <si>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</si>
  <si>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</si>
  <si>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</si>
  <si>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</si>
  <si>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</si>
  <si>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</si>
  <si>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</si>
  <si>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</si>
  <si>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</si>
  <si>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</si>
  <si>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</si>
  <si>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</si>
  <si>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</si>
  <si>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</si>
  <si>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</si>
  <si>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</si>
  <si>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</si>
  <si>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</si>
  <si>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</si>
  <si>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</si>
  <si>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</si>
  <si>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</si>
  <si>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</si>
  <si>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</si>
  <si>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</si>
  <si>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</si>
  <si>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</si>
  <si>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</si>
  <si>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</si>
  <si>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</si>
  <si>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</si>
  <si>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</si>
  <si>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</si>
  <si>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</si>
  <si>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</si>
  <si>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</si>
  <si>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</si>
  <si>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</si>
  <si>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</si>
  <si>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</si>
  <si>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</si>
  <si>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</si>
  <si>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</si>
  <si>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</si>
  <si>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</si>
  <si>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</si>
  <si>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</si>
  <si>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</si>
  <si>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</si>
  <si>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</si>
  <si>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</si>
  <si>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</si>
  <si>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</si>
  <si>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</si>
  <si>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</si>
  <si>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</si>
  <si>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</si>
  <si>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</si>
  <si>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</si>
  <si>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</si>
  <si>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</si>
  <si>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</si>
  <si>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</si>
  <si>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</si>
  <si>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</si>
  <si>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</si>
  <si>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</si>
  <si>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</si>
  <si>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</si>
  <si>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</si>
  <si>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</si>
  <si>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</si>
  <si>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</si>
  <si>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</si>
  <si>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</si>
  <si>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</si>
  <si>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</si>
  <si>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</si>
  <si>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</si>
  <si>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</si>
  <si>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</si>
  <si>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</si>
  <si>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</si>
  <si>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</si>
  <si>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</si>
  <si>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</si>
  <si>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</si>
  <si>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</si>
  <si>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</si>
  <si>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</si>
  <si>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</si>
  <si>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</si>
  <si>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</si>
  <si>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</si>
  <si>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</si>
  <si>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</si>
  <si>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</si>
  <si>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</si>
  <si>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</si>
  <si>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</si>
  <si>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</si>
  <si>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</si>
  <si>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</si>
  <si>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</si>
  <si>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</si>
  <si>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</si>
  <si>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</si>
  <si>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</si>
  <si>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</si>
  <si>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</si>
  <si>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</si>
  <si>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</si>
  <si>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</si>
  <si>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</si>
  <si>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</si>
  <si>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</si>
  <si>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</si>
  <si>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</si>
  <si>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</si>
  <si>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</si>
  <si>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</si>
  <si>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</si>
  <si>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</si>
  <si>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</si>
  <si>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</si>
  <si>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</si>
  <si>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</si>
  <si>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</si>
  <si>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</si>
  <si>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</si>
  <si>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</si>
  <si>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</si>
  <si>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</si>
  <si>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</si>
  <si>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</si>
  <si>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</si>
  <si>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</si>
  <si>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</si>
  <si>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</si>
  <si>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</si>
  <si>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</si>
  <si>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</si>
  <si>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</si>
  <si>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</si>
  <si>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</si>
  <si>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</si>
  <si>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</si>
  <si>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</si>
  <si>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</si>
  <si>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</si>
  <si>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</si>
  <si>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</si>
  <si>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</si>
  <si>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</si>
  <si>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</si>
  <si>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</si>
  <si>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</si>
  <si>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</si>
  <si>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</si>
  <si>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</si>
  <si>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</si>
  <si>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</si>
  <si>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</si>
  <si>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</si>
  <si>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</si>
  <si>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</si>
  <si>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</si>
  <si>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</si>
  <si>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</si>
  <si>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</si>
  <si>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</si>
  <si>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</si>
  <si>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</si>
  <si>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</si>
  <si>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</si>
  <si>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</si>
  <si>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</si>
  <si>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</si>
  <si>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</si>
  <si>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</si>
  <si>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</si>
  <si>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</si>
  <si>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</si>
  <si>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</si>
  <si>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</si>
  <si>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</si>
  <si>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</si>
  <si>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</si>
  <si>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</si>
  <si>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</si>
  <si>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</si>
  <si>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</si>
  <si>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</si>
  <si>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</si>
  <si>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</si>
  <si>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</si>
  <si>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</si>
  <si>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</si>
  <si>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</si>
  <si>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</si>
  <si>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</si>
  <si>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</si>
  <si>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</si>
  <si>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</si>
  <si>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</si>
  <si>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</si>
  <si>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</si>
  <si>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</si>
  <si>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</si>
  <si>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</si>
  <si>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</si>
  <si>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</si>
  <si>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</si>
  <si>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</si>
  <si>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</si>
  <si>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</si>
  <si>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</si>
  <si>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</si>
  <si>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</si>
  <si>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</si>
  <si>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</si>
  <si>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</si>
  <si>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</si>
  <si>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</si>
  <si>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</si>
  <si>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</si>
  <si>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</si>
  <si>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</si>
  <si>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</si>
  <si>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</si>
  <si>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</si>
  <si>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</si>
  <si>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</si>
  <si>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</si>
  <si>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</si>
  <si>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</si>
  <si>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</si>
  <si>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</si>
  <si>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</si>
  <si>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</si>
  <si>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</si>
  <si>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</si>
  <si>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</si>
  <si>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</si>
  <si>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</si>
  <si>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</si>
  <si>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</si>
  <si>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</si>
  <si>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</si>
  <si>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</si>
  <si>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</si>
  <si>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</si>
  <si>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</si>
  <si>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</si>
  <si>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</si>
  <si>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</si>
  <si>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</si>
  <si>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</si>
  <si>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</si>
  <si>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</si>
  <si>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</si>
  <si>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</si>
  <si>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</si>
  <si>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</si>
  <si>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</si>
  <si>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</si>
  <si>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</si>
  <si>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</si>
  <si>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</si>
  <si>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</si>
  <si>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</si>
  <si>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</si>
  <si>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</si>
  <si>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</si>
  <si>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</si>
  <si>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</si>
  <si>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</si>
  <si>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</si>
  <si>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</si>
  <si>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</si>
  <si>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</si>
  <si>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</si>
  <si>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</si>
  <si>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</si>
  <si>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</si>
  <si>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</si>
  <si>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</si>
  <si>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</si>
  <si>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</si>
  <si>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</si>
  <si>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</si>
  <si>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</si>
  <si>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</si>
  <si>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</si>
  <si>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</si>
  <si>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</si>
  <si>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</si>
  <si>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</si>
  <si>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</si>
  <si>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</si>
  <si>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</si>
  <si>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</si>
  <si>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</si>
  <si>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</si>
  <si>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</si>
  <si>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</si>
  <si>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</si>
  <si>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</si>
  <si>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</si>
  <si>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</si>
  <si>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</si>
  <si>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</si>
  <si>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</si>
  <si>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</si>
  <si>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</si>
  <si>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</si>
  <si>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</si>
  <si>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</si>
  <si>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</si>
  <si>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</si>
  <si>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</si>
  <si>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</si>
  <si>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</si>
  <si>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</si>
  <si>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</si>
  <si>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</si>
  <si>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</si>
  <si>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</si>
  <si>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</si>
  <si>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</si>
  <si>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</si>
  <si>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</si>
  <si>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</si>
  <si>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</si>
  <si>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</si>
  <si>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</si>
  <si>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</si>
  <si>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</si>
  <si>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</si>
  <si>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</si>
  <si>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</si>
  <si>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</si>
  <si>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</si>
  <si>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</si>
  <si>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</si>
  <si>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</si>
  <si>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</si>
  <si>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</si>
  <si>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</si>
  <si>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</si>
  <si>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</si>
  <si>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</si>
  <si>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</si>
  <si>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</si>
  <si>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</si>
  <si>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</si>
  <si>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</si>
  <si>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</si>
  <si>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</si>
  <si>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</si>
  <si>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</si>
  <si>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</si>
  <si>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</si>
  <si>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</si>
  <si>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</si>
  <si>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</si>
  <si>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</si>
  <si>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</si>
  <si>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</si>
  <si>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</si>
  <si>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</si>
  <si>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</si>
  <si>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</si>
  <si>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</si>
  <si>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</si>
  <si>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</si>
  <si>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</si>
  <si>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</si>
  <si>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</si>
  <si>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</si>
  <si>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</si>
  <si>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</si>
  <si>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</si>
  <si>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</si>
  <si>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</si>
  <si>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</si>
  <si>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</si>
  <si>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</si>
  <si>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</si>
  <si>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</si>
  <si>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</si>
  <si>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</si>
  <si>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</si>
  <si>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</si>
  <si>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</si>
  <si>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</si>
  <si>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</si>
  <si>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</si>
  <si>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</si>
  <si>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</si>
  <si>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</si>
  <si>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</si>
  <si>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</si>
  <si>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</si>
  <si>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</si>
  <si>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</si>
  <si>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</si>
  <si>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</si>
  <si>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</si>
  <si>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</si>
  <si>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</si>
  <si>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</si>
  <si>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</si>
  <si>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</si>
  <si>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</si>
  <si>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</si>
  <si>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</si>
  <si>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</si>
  <si>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</si>
  <si>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</si>
  <si>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</si>
  <si>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</si>
  <si>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</si>
  <si>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</si>
  <si>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</si>
  <si>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</si>
  <si>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</si>
  <si>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</si>
  <si>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</si>
  <si>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</si>
  <si>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</si>
  <si>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</si>
  <si>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</si>
  <si>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</si>
  <si>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</si>
  <si>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</si>
  <si>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</si>
  <si>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</si>
  <si>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</si>
  <si>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</si>
  <si>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</si>
  <si>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</si>
  <si>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</si>
  <si>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</si>
  <si>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</si>
  <si>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</si>
  <si>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</si>
  <si>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</si>
  <si>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</si>
  <si>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</si>
  <si>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</si>
  <si>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</si>
  <si>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</si>
  <si>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</si>
  <si>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</si>
  <si>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</si>
  <si>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</si>
  <si>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</si>
  <si>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</si>
  <si>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</si>
  <si>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</si>
  <si>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</si>
  <si>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</si>
  <si>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</si>
  <si>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</si>
  <si>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</si>
  <si>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</si>
  <si>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</si>
  <si>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</si>
  <si>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</si>
  <si>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</si>
  <si>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</si>
  <si>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</si>
  <si>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</si>
  <si>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</si>
  <si>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</si>
  <si>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</si>
  <si>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</si>
  <si>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</si>
  <si>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</si>
  <si>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</si>
  <si>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</si>
  <si>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</si>
  <si>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</si>
  <si>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</si>
  <si>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</si>
  <si>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</si>
  <si>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</si>
  <si>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</si>
  <si>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</si>
  <si>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</si>
  <si>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</si>
  <si>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</si>
  <si>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</si>
  <si>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</si>
  <si>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</si>
  <si>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</si>
  <si>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</si>
  <si>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</si>
  <si>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</si>
  <si>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</si>
  <si>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</si>
  <si>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</si>
  <si>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</si>
  <si>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</si>
  <si>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</si>
  <si>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</si>
  <si>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</si>
  <si>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</si>
  <si>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</si>
  <si>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</si>
  <si>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</si>
  <si>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</si>
  <si>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</si>
  <si>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</si>
  <si>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</si>
  <si>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</si>
  <si>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</si>
  <si>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</si>
  <si>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</si>
  <si>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</si>
  <si>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</si>
  <si>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</si>
  <si>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</si>
  <si>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</si>
  <si>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</si>
  <si>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</si>
  <si>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</si>
  <si>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</si>
  <si>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</si>
  <si>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</si>
  <si>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</si>
  <si>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</si>
  <si>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</si>
  <si>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</si>
  <si>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</si>
  <si>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</si>
  <si>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</si>
  <si>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</si>
  <si>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</si>
  <si>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</si>
  <si>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</si>
  <si>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</si>
  <si>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</si>
  <si>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</si>
  <si>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</si>
  <si>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</si>
  <si>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</si>
  <si>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</si>
  <si>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</si>
  <si>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</si>
  <si>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</si>
  <si>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</si>
  <si>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</si>
  <si>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</si>
  <si>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</si>
  <si>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</si>
  <si>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</si>
  <si>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</si>
  <si>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</si>
  <si>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</si>
  <si>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</si>
  <si>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</si>
  <si>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</si>
  <si>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</si>
  <si>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</si>
  <si>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</si>
  <si>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</si>
  <si>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</si>
  <si>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</si>
  <si>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</si>
  <si>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</si>
  <si>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</si>
  <si>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</si>
  <si>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</si>
  <si>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</si>
  <si>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</si>
  <si>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</si>
  <si>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</si>
  <si>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</si>
  <si>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</si>
  <si>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</si>
  <si>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</si>
  <si>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</si>
  <si>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</si>
  <si>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</si>
  <si>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</si>
  <si>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</si>
  <si>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</si>
  <si>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</si>
  <si>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</si>
  <si>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</si>
  <si>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</si>
  <si>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</si>
  <si>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</si>
  <si>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</si>
  <si>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</si>
  <si>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</si>
  <si>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</si>
  <si>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</si>
  <si>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</si>
  <si>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</si>
  <si>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</si>
  <si>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</si>
  <si>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</si>
  <si>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</si>
  <si>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</si>
  <si>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</si>
  <si>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</si>
  <si>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</si>
  <si>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</si>
  <si>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</si>
  <si>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</si>
  <si>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</si>
  <si>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</si>
  <si>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</si>
  <si>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</si>
  <si>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</si>
  <si>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</si>
  <si>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</si>
  <si>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</si>
  <si>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</si>
  <si>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</si>
  <si>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</si>
  <si>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</si>
  <si>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</si>
  <si>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</si>
  <si>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</si>
  <si>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</si>
  <si>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</si>
  <si>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</si>
  <si>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</si>
  <si>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</si>
  <si>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</si>
  <si>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</si>
  <si>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</si>
  <si>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</si>
  <si>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</si>
  <si>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</si>
  <si>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</si>
  <si>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</si>
  <si>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</si>
  <si>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</si>
  <si>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</si>
  <si>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</si>
  <si>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</si>
  <si>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</si>
  <si>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</si>
  <si>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</si>
  <si>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</si>
  <si>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</si>
  <si>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</si>
  <si>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</si>
  <si>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</si>
  <si>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</si>
  <si>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</si>
  <si>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</si>
  <si>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</si>
  <si>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</si>
  <si>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</si>
  <si>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</si>
  <si>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</si>
  <si>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</si>
  <si>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</si>
  <si>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</si>
  <si>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</si>
  <si>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</si>
  <si>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</si>
  <si>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</si>
  <si>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</si>
  <si>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</si>
  <si>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</si>
  <si>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</si>
  <si>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</si>
  <si>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</si>
  <si>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</si>
  <si>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</si>
  <si>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</si>
  <si>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</si>
  <si>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</si>
  <si>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</si>
  <si>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</si>
  <si>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</si>
  <si>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</si>
  <si>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</si>
  <si>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</si>
  <si>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</si>
  <si>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</si>
  <si>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</si>
  <si>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</si>
  <si>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</si>
  <si>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</si>
  <si>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</si>
  <si>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</si>
  <si>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</si>
  <si>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</si>
  <si>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</si>
  <si>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</si>
  <si>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</si>
  <si>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</si>
  <si>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</si>
  <si>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</si>
  <si>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</si>
  <si>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</si>
  <si>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</si>
  <si>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</si>
  <si>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</si>
  <si>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</si>
  <si>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</si>
  <si>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</si>
  <si>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</si>
  <si>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</si>
  <si>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</si>
  <si>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</si>
  <si>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</si>
  <si>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</si>
  <si>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</si>
  <si>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</si>
  <si>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</si>
  <si>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</si>
  <si>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</si>
  <si>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</si>
  <si>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</si>
  <si>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</si>
  <si>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</si>
  <si>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</si>
  <si>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</si>
  <si>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</si>
  <si>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</si>
  <si>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</si>
  <si>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</si>
  <si>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</si>
  <si>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</si>
  <si>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</si>
  <si>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</si>
  <si>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</si>
  <si>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</si>
  <si>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</si>
  <si>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</si>
  <si>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</si>
  <si>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</si>
  <si>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</si>
  <si>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</si>
  <si>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</si>
  <si>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</si>
  <si>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</si>
  <si>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</si>
  <si>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</si>
  <si>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</si>
  <si>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</si>
  <si>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</si>
  <si>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</si>
  <si>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</si>
  <si>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</si>
  <si>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</si>
  <si>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</si>
  <si>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</si>
  <si>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</si>
  <si>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</si>
  <si>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</si>
  <si>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</si>
  <si>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</si>
  <si>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</si>
  <si>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</si>
  <si>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</si>
  <si>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</si>
  <si>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</si>
  <si>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</si>
  <si>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</si>
  <si>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</si>
  <si>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</si>
  <si>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</si>
  <si>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</si>
  <si>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</si>
  <si>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</si>
  <si>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</si>
  <si>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</si>
  <si>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</si>
  <si>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</si>
  <si>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</si>
  <si>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</si>
  <si>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</si>
  <si>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</si>
  <si>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</si>
  <si>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</si>
  <si>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</si>
  <si>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</si>
  <si>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</si>
  <si>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</si>
  <si>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</si>
  <si>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</si>
  <si>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</si>
  <si>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</si>
  <si>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</si>
  <si>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</si>
  <si>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</si>
  <si>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</si>
  <si>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</si>
  <si>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</si>
  <si>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</si>
  <si>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</si>
  <si>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</si>
  <si>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</si>
  <si>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</si>
  <si>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</si>
  <si>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</si>
  <si>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</si>
  <si>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</si>
  <si>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</si>
  <si>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</si>
  <si>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</si>
  <si>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</si>
  <si>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</si>
  <si>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</si>
  <si>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</si>
  <si>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</si>
  <si>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</si>
  <si>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</si>
  <si>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</si>
  <si>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</si>
  <si>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</si>
  <si>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</si>
  <si>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</si>
  <si>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</si>
  <si>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</si>
  <si>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</si>
  <si>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</si>
  <si>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</si>
  <si>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</si>
  <si>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</si>
  <si>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</si>
  <si>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</si>
  <si>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</si>
  <si>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</si>
  <si>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</si>
  <si>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</si>
  <si>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</si>
  <si>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</si>
  <si>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</si>
  <si>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</si>
  <si>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</si>
  <si>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</si>
  <si>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</si>
  <si>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</si>
  <si>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</si>
  <si>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</si>
  <si>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</si>
  <si>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</si>
  <si>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</si>
  <si>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</si>
  <si>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</si>
  <si>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</si>
  <si>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</si>
  <si>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</si>
  <si>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</si>
  <si>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</si>
  <si>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</si>
  <si>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</si>
  <si>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</si>
  <si>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</si>
  <si>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</si>
  <si>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</si>
  <si>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</si>
  <si>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</si>
  <si>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</si>
  <si>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</si>
  <si>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</si>
  <si>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</si>
  <si>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</si>
  <si>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</si>
  <si>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</si>
  <si>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</si>
  <si>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</si>
  <si>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</si>
  <si>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</si>
  <si>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</si>
  <si>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</si>
  <si>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</si>
  <si>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</si>
  <si>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</si>
  <si>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</si>
  <si>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</si>
  <si>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</si>
  <si>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</si>
  <si>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</si>
  <si>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</si>
  <si>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</si>
  <si>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</si>
  <si>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</si>
  <si>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</si>
  <si>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</si>
  <si>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</si>
  <si>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</si>
  <si>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</si>
  <si>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</si>
  <si>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</si>
  <si>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</si>
  <si>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</si>
  <si>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</si>
  <si>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</si>
  <si>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</si>
  <si>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</si>
  <si>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</si>
  <si>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</si>
  <si>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</si>
  <si>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</si>
  <si>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</si>
  <si>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</si>
  <si>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</si>
  <si>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</si>
  <si>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</si>
  <si>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</si>
  <si>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</si>
  <si>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</si>
  <si>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</si>
  <si>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</si>
  <si>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</si>
  <si>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</si>
  <si>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</si>
  <si>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</si>
  <si>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</si>
  <si>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</si>
  <si>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</si>
  <si>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</si>
  <si>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</si>
  <si>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</si>
  <si>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</si>
  <si>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</si>
  <si>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</si>
  <si>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</si>
  <si>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</si>
  <si>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</si>
  <si>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</si>
  <si>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</si>
  <si>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</si>
  <si>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</si>
  <si>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</si>
  <si>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</si>
  <si>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</si>
  <si>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</si>
  <si>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</si>
  <si>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</si>
  <si>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</si>
  <si>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</si>
  <si>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</si>
  <si>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</si>
  <si>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</si>
  <si>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</si>
  <si>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</si>
  <si>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</si>
  <si>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</si>
  <si>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</si>
  <si>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</si>
  <si>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</si>
  <si>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</si>
  <si>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</si>
  <si>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</si>
  <si>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</si>
  <si>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</si>
  <si>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</si>
  <si>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</si>
  <si>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</si>
  <si>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</si>
  <si>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</si>
  <si>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</si>
  <si>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</si>
  <si>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</si>
  <si>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</si>
  <si>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</si>
  <si>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</si>
  <si>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</si>
  <si>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</si>
  <si>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</si>
  <si>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</si>
  <si>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</si>
  <si>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</si>
  <si>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</si>
  <si>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</si>
  <si>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</si>
  <si>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</si>
  <si>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</si>
  <si>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</si>
  <si>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</si>
  <si>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</si>
  <si>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</si>
  <si>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</si>
  <si>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</si>
  <si>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</si>
  <si>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</si>
  <si>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</si>
  <si>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</si>
  <si>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</si>
  <si>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</si>
  <si>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</si>
  <si>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</si>
  <si>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</si>
  <si>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</si>
  <si>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</si>
  <si>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</si>
  <si>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</si>
  <si>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</si>
  <si>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</si>
  <si>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</si>
  <si>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</si>
  <si>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</si>
  <si>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</si>
  <si>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</si>
  <si>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</si>
  <si>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</si>
  <si>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</si>
  <si>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</si>
  <si>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</si>
  <si>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</si>
  <si>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</si>
  <si>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</si>
  <si>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</si>
  <si>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</si>
  <si>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</si>
  <si>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</si>
  <si>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</si>
  <si>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</si>
  <si>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</si>
  <si>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</si>
  <si>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</si>
  <si>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</si>
  <si>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</si>
  <si>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</si>
  <si>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</si>
  <si>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</si>
  <si>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</si>
  <si>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</si>
  <si>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</si>
  <si>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</si>
  <si>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</si>
  <si>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</si>
  <si>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</si>
  <si>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</si>
  <si>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</si>
  <si>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</si>
  <si>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</si>
  <si>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</si>
  <si>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</si>
  <si>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</si>
  <si>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</si>
  <si>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</si>
  <si>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</si>
  <si>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</si>
  <si>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</si>
  <si>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</si>
  <si>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</si>
  <si>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</si>
  <si>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</si>
  <si>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</si>
  <si>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</si>
  <si>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</si>
  <si>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</si>
  <si>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</si>
  <si>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</si>
  <si>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</si>
  <si>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</si>
  <si>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</si>
  <si>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</si>
  <si>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</si>
  <si>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</si>
  <si>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</si>
  <si>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</si>
  <si>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</si>
  <si>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</si>
  <si>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</si>
  <si>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</si>
  <si>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</si>
  <si>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</si>
  <si>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</si>
  <si>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</si>
  <si>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</si>
  <si>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</si>
  <si>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</si>
  <si>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</si>
  <si>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</si>
  <si>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</si>
  <si>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</si>
  <si>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</si>
  <si>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</si>
  <si>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</si>
  <si>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</si>
  <si>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</si>
  <si>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</si>
  <si>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</si>
  <si>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</si>
  <si>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</si>
  <si>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</si>
  <si>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</si>
  <si>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</si>
  <si>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</si>
  <si>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</si>
  <si>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</si>
  <si>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</si>
  <si>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</si>
  <si>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</si>
  <si>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</si>
  <si>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</si>
  <si>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</si>
  <si>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</si>
  <si>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</si>
  <si>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</si>
  <si>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</si>
  <si>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</si>
  <si>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</si>
  <si>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</si>
  <si>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</si>
  <si>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</si>
  <si>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</si>
  <si>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</si>
  <si>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</si>
  <si>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</si>
  <si>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</si>
  <si>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</si>
  <si>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</si>
  <si>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</si>
  <si>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</si>
  <si>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</si>
  <si>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</si>
  <si>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</si>
  <si>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</si>
  <si>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</si>
  <si>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</si>
  <si>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</si>
  <si>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</si>
  <si>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</si>
  <si>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</si>
  <si>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</si>
  <si>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</si>
  <si>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</si>
  <si>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</si>
  <si>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</si>
  <si>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</si>
  <si>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</si>
  <si>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</si>
  <si>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</si>
  <si>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</si>
  <si>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</si>
  <si>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</si>
  <si>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</si>
  <si>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</si>
  <si>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</si>
  <si>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</si>
  <si>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</si>
  <si>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</si>
  <si>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</si>
  <si>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</si>
  <si>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</si>
  <si>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</si>
  <si>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</si>
  <si>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</si>
  <si>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</si>
  <si>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</si>
  <si>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</si>
  <si>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</si>
  <si>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</si>
  <si>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</si>
  <si>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</si>
  <si>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</si>
  <si>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</si>
  <si>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</si>
  <si>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</si>
  <si>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</si>
  <si>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</si>
  <si>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</si>
  <si>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</si>
  <si>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</si>
  <si>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</si>
  <si>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</si>
  <si>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</si>
  <si>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</si>
  <si>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</si>
  <si>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</si>
  <si>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</si>
  <si>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</si>
  <si>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</si>
  <si>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</si>
  <si>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</si>
  <si>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</si>
  <si>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</si>
  <si>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</si>
  <si>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</si>
  <si>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</si>
  <si>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</si>
  <si>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</si>
  <si>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</si>
  <si>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</si>
  <si>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</si>
  <si>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</si>
  <si>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</si>
  <si>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</si>
  <si>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</si>
  <si>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</si>
  <si>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</si>
  <si>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</si>
  <si>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</si>
  <si>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</si>
  <si>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</si>
  <si>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</si>
  <si>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</si>
  <si>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</si>
  <si>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</si>
  <si>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</si>
  <si>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</si>
  <si>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</si>
  <si>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</si>
  <si>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</si>
  <si>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</si>
  <si>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</si>
  <si>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</si>
  <si>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</si>
  <si>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</si>
  <si>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</si>
  <si>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</si>
  <si>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</si>
  <si>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</si>
  <si>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</si>
  <si>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</si>
  <si>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</si>
  <si>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</si>
  <si>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</si>
  <si>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</si>
  <si>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</si>
  <si>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</si>
  <si>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</si>
  <si>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</si>
  <si>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</si>
  <si>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</si>
  <si>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</si>
  <si>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</si>
  <si>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</si>
  <si>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</si>
  <si>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</si>
  <si>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</si>
  <si>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</si>
  <si>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</si>
  <si>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</si>
  <si>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</si>
  <si>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</si>
  <si>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</si>
  <si>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</si>
  <si>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</si>
  <si>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</si>
  <si>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</si>
  <si>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</si>
  <si>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</si>
  <si>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</si>
  <si>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</si>
  <si>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</si>
  <si>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</si>
  <si>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</si>
  <si>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</si>
  <si>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</si>
  <si>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</si>
  <si>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</si>
  <si>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</si>
  <si>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</si>
  <si>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</si>
  <si>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</si>
  <si>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</si>
  <si>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</si>
  <si>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</si>
  <si>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</si>
  <si>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</si>
  <si>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</si>
  <si>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</si>
  <si>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</si>
  <si>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</si>
  <si>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</si>
  <si>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</si>
  <si>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</si>
  <si>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</si>
  <si>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</si>
  <si>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</si>
  <si>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</si>
  <si>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</si>
  <si>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</si>
  <si>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</si>
  <si>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</si>
  <si>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</si>
  <si>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</si>
  <si>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</si>
  <si>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</si>
  <si>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</si>
  <si>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</si>
  <si>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</si>
  <si>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</si>
  <si>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</si>
  <si>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</si>
  <si>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</si>
  <si>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</si>
  <si>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</si>
  <si>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</si>
  <si>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</si>
  <si>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</si>
  <si>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</si>
  <si>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</si>
  <si>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</si>
  <si>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</si>
  <si>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</si>
  <si>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</si>
  <si>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</si>
  <si>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</si>
  <si>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</si>
  <si>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</si>
  <si>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</si>
  <si>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</si>
  <si>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</si>
  <si>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</si>
  <si>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</si>
  <si>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</si>
  <si>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</si>
  <si>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</si>
  <si>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</si>
  <si>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</si>
  <si>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</si>
  <si>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</si>
  <si>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</si>
  <si>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</si>
  <si>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</si>
  <si>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</si>
  <si>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</si>
  <si>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</si>
  <si>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</si>
  <si>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</si>
  <si>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</si>
  <si>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</si>
  <si>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</si>
  <si>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</si>
  <si>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</si>
  <si>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</si>
  <si>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</si>
  <si>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</si>
  <si>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</si>
  <si>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</si>
  <si>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</si>
  <si>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</si>
  <si>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</si>
  <si>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</si>
  <si>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</si>
  <si>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</si>
  <si>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</si>
  <si>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</si>
  <si>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</si>
  <si>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</si>
  <si>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</si>
  <si>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</si>
  <si>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</si>
  <si>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</si>
  <si>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</si>
  <si>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</si>
  <si>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</si>
  <si>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</si>
  <si>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</si>
  <si>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</si>
  <si>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</si>
  <si>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</si>
  <si>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</si>
  <si>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</si>
  <si>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</si>
  <si>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</si>
  <si>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</si>
  <si>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</si>
  <si>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</si>
  <si>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</si>
  <si>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</si>
  <si>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</si>
  <si>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</si>
  <si>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</si>
  <si>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</si>
  <si>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</si>
  <si>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</si>
  <si>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</si>
  <si>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</si>
  <si>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</si>
  <si>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</si>
  <si>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</si>
  <si>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</si>
  <si>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</si>
  <si>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</si>
  <si>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</si>
  <si>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</si>
  <si>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</si>
  <si>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</si>
  <si>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</si>
  <si>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</si>
  <si>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</si>
  <si>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</si>
  <si>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</si>
  <si>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</si>
  <si>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</si>
  <si>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</si>
  <si>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</si>
  <si>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</si>
  <si>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</si>
  <si>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</si>
  <si>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</si>
  <si>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</si>
  <si>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</si>
  <si>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</si>
  <si>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</si>
  <si>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</si>
  <si>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</si>
  <si>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</si>
  <si>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</si>
  <si>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</si>
  <si>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</si>
  <si>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</si>
  <si>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</si>
  <si>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</si>
  <si>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</si>
  <si>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</si>
  <si>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</si>
  <si>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</si>
  <si>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</si>
  <si>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</si>
  <si>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</si>
  <si>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</si>
  <si>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</si>
  <si>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</si>
  <si>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</si>
  <si>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</si>
  <si>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</si>
  <si>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</si>
  <si>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</si>
  <si>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</si>
  <si>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</si>
  <si>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</si>
  <si>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</si>
  <si>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</si>
  <si>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</si>
  <si>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</si>
  <si>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</si>
  <si>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</si>
  <si>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</si>
  <si>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</si>
  <si>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</si>
  <si>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</si>
  <si>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</si>
  <si>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</si>
  <si>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</si>
  <si>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</si>
  <si>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</si>
  <si>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</si>
  <si>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</si>
  <si>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</si>
  <si>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</si>
  <si>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</si>
  <si>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</si>
  <si>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</si>
  <si>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</si>
  <si>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</si>
  <si>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</si>
  <si>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</si>
  <si>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</si>
  <si>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</si>
  <si>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</si>
  <si>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</si>
  <si>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</si>
  <si>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</si>
  <si>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</si>
  <si>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</si>
  <si>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</si>
  <si>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</si>
  <si>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</si>
  <si>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</si>
  <si>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</si>
  <si>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</si>
  <si>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</si>
  <si>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</si>
  <si>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</si>
  <si>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</si>
  <si>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</si>
  <si>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</si>
  <si>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</si>
  <si>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</si>
  <si>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</si>
  <si>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</si>
  <si>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</si>
  <si>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</si>
  <si>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</si>
  <si>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</si>
  <si>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</si>
  <si>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</si>
  <si>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</si>
  <si>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</si>
  <si>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</si>
  <si>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</si>
  <si>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</si>
  <si>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</si>
  <si>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</si>
  <si>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</si>
  <si>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</si>
  <si>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</si>
  <si>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</si>
  <si>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</si>
  <si>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</si>
  <si>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</si>
  <si>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</si>
  <si>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</si>
  <si>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</si>
  <si>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</si>
  <si>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</si>
  <si>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</si>
  <si>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</si>
  <si>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</si>
  <si>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</si>
  <si>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</si>
  <si>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</si>
  <si>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</si>
  <si>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</si>
  <si>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</si>
  <si>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</si>
  <si>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</si>
  <si>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</si>
  <si>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</si>
  <si>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</si>
  <si>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</si>
  <si>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</si>
  <si>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</si>
  <si>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</si>
  <si>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</si>
  <si>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</si>
  <si>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</si>
  <si>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</si>
  <si>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</si>
  <si>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</si>
  <si>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</si>
  <si>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</si>
  <si>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</si>
  <si>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</si>
  <si>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</si>
  <si>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</si>
  <si>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</si>
  <si>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</si>
  <si>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</si>
  <si>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</si>
  <si>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</si>
  <si>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</si>
  <si>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</si>
  <si>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</si>
  <si>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</si>
  <si>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</si>
  <si>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</si>
  <si>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</si>
  <si>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</si>
  <si>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</si>
  <si>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</si>
  <si>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</si>
  <si>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</si>
  <si>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</si>
  <si>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</si>
  <si>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</si>
  <si>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</si>
  <si>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</si>
  <si>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</si>
  <si>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</si>
  <si>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</si>
  <si>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</si>
  <si>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</si>
  <si>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</si>
  <si>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</si>
  <si>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</si>
  <si>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</si>
  <si>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</si>
  <si>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</si>
  <si>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</si>
  <si>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</si>
  <si>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</si>
  <si>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</si>
  <si>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</si>
  <si>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</si>
  <si>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</si>
  <si>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</si>
  <si>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</si>
  <si>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</si>
  <si>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</si>
  <si>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</si>
  <si>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</si>
  <si>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</si>
  <si>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</si>
  <si>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</si>
  <si>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</si>
  <si>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</si>
  <si>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</si>
  <si>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</si>
  <si>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</si>
  <si>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</si>
  <si>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</si>
  <si>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</si>
  <si>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</si>
  <si>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</si>
  <si>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</si>
  <si>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</si>
  <si>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</si>
  <si>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</si>
  <si>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</si>
  <si>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</si>
  <si>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</si>
  <si>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</si>
  <si>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</si>
  <si>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</si>
  <si>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</si>
  <si>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</si>
  <si>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</si>
  <si>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</si>
  <si>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</si>
  <si>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</si>
  <si>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</si>
  <si>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</si>
  <si>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</si>
  <si>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</si>
  <si>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</si>
  <si>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</si>
  <si>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</si>
  <si>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</si>
  <si>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</si>
  <si>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</si>
  <si>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</si>
  <si>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</si>
  <si>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</si>
  <si>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</si>
  <si>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</si>
  <si>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</si>
  <si>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</si>
  <si>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</si>
  <si>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</si>
  <si>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</si>
  <si>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</si>
  <si>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</si>
  <si>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</si>
  <si>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</si>
  <si>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</si>
  <si>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</si>
  <si>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</si>
  <si>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</si>
  <si>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</si>
  <si>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</si>
  <si>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</si>
  <si>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</si>
  <si>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</si>
  <si>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</si>
  <si>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</si>
  <si>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</si>
  <si>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</si>
  <si>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</si>
  <si>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</si>
  <si>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</si>
  <si>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</si>
  <si>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</si>
  <si>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</si>
  <si>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</si>
  <si>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</si>
  <si>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</si>
  <si>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</si>
  <si>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</si>
  <si>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</si>
  <si>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</si>
  <si>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</si>
  <si>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</si>
  <si>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</si>
  <si>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</si>
  <si>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</si>
  <si>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</si>
  <si>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</si>
  <si>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</si>
  <si>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</si>
  <si>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</si>
  <si>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</si>
  <si>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</si>
  <si>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</si>
  <si>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</si>
  <si>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</si>
  <si>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</si>
  <si>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</si>
  <si>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</si>
  <si>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</si>
  <si>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</si>
  <si>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</si>
  <si>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</si>
  <si>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</si>
  <si>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</si>
  <si>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</si>
  <si>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</si>
  <si>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</si>
  <si>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</si>
  <si>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</si>
  <si>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</si>
  <si>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</si>
  <si>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</si>
  <si>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</si>
  <si>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</si>
  <si>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</si>
  <si>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</si>
  <si>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</si>
  <si>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</si>
  <si>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</si>
  <si>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</si>
  <si>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</si>
  <si>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</si>
  <si>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</si>
  <si>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</si>
  <si>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</si>
  <si>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</si>
  <si>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</si>
  <si>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</si>
  <si>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</si>
  <si>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</si>
  <si>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</si>
  <si>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</si>
  <si>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</si>
  <si>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</si>
  <si>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</si>
  <si>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</si>
  <si>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</si>
  <si>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</si>
  <si>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</si>
  <si>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</si>
  <si>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</si>
  <si>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</si>
  <si>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</si>
  <si>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</si>
  <si>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</si>
  <si>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</si>
  <si>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</si>
  <si>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</si>
  <si>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</si>
  <si>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</si>
  <si>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</si>
  <si>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</si>
  <si>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</si>
  <si>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</si>
  <si>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</si>
  <si>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</si>
  <si>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</si>
  <si>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</si>
  <si>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</si>
  <si>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</si>
  <si>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</si>
  <si>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</si>
  <si>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</si>
  <si>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</si>
  <si>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</si>
  <si>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</si>
  <si>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</si>
  <si>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</si>
  <si>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</si>
  <si>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</si>
  <si>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</si>
  <si>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</si>
  <si>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</si>
  <si>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</si>
  <si>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</si>
  <si>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</si>
  <si>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</si>
  <si>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</si>
  <si>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</si>
  <si>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</si>
  <si>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</si>
  <si>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</si>
  <si>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</si>
  <si>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</si>
  <si>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</si>
  <si>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</si>
  <si>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</si>
  <si>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</si>
  <si>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</si>
  <si>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</si>
  <si>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</si>
  <si>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</si>
  <si>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</si>
  <si>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</si>
  <si>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</si>
  <si>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</si>
  <si>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</si>
  <si>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</si>
  <si>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</si>
  <si>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</si>
  <si>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</si>
  <si>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</si>
  <si>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</si>
  <si>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</si>
  <si>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</si>
  <si>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</si>
  <si>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</si>
  <si>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</si>
  <si>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</si>
  <si>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</si>
  <si>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</si>
  <si>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</si>
  <si>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</si>
  <si>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</si>
  <si>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</si>
  <si>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</si>
  <si>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</si>
  <si>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</si>
  <si>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</si>
  <si>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</si>
  <si>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</si>
  <si>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</si>
  <si>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</si>
  <si>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</si>
  <si>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</si>
  <si>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</si>
  <si>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</si>
  <si>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</si>
  <si>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</si>
  <si>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</si>
  <si>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</si>
  <si>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</si>
  <si>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</si>
  <si>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</si>
  <si>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</si>
  <si>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</si>
  <si>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</si>
  <si>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</si>
  <si>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</si>
  <si>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</si>
  <si>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</si>
  <si>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</si>
  <si>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</si>
  <si>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</si>
  <si>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</si>
  <si>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</si>
  <si>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</si>
  <si>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</si>
  <si>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</si>
  <si>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</si>
  <si>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</si>
  <si>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</si>
  <si>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</si>
  <si>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</si>
  <si>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</si>
  <si>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</si>
  <si>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</si>
  <si>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</si>
  <si>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</si>
  <si>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</si>
  <si>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</si>
  <si>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</si>
  <si>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</si>
  <si>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</si>
  <si>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</si>
  <si>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</si>
  <si>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</si>
  <si>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</si>
  <si>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</si>
  <si>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</si>
  <si>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</si>
  <si>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</si>
  <si>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</si>
  <si>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</si>
  <si>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</si>
  <si>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</si>
  <si>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</si>
  <si>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</si>
  <si>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</si>
  <si>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</si>
  <si>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</si>
  <si>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</si>
  <si>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</si>
  <si>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</si>
  <si>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</si>
  <si>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</si>
  <si>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</si>
  <si>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</si>
  <si>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</si>
  <si>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</si>
  <si>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</si>
  <si>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</si>
  <si>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</si>
  <si>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</si>
  <si>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</si>
  <si>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</si>
  <si>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</si>
  <si>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</si>
  <si>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</si>
  <si>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</si>
  <si>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</si>
  <si>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</si>
  <si>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</si>
  <si>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</si>
  <si>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</si>
  <si>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</si>
  <si>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</si>
  <si>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</si>
  <si>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</si>
  <si>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</si>
  <si>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</si>
  <si>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</si>
  <si>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</si>
  <si>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</si>
  <si>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</si>
  <si>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</si>
  <si>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</si>
  <si>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</si>
  <si>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</si>
  <si>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</si>
  <si>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</si>
  <si>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</si>
  <si>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</si>
  <si>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</si>
  <si>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</si>
  <si>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</si>
  <si>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</si>
  <si>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</si>
  <si>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</si>
  <si>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</si>
  <si>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</si>
  <si>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</si>
  <si>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</si>
  <si>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</si>
  <si>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</si>
  <si>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</si>
  <si>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</si>
  <si>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</si>
  <si>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</si>
  <si>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</si>
  <si>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</si>
  <si>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</si>
  <si>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</si>
  <si>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</si>
  <si>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</si>
  <si>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</si>
  <si>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</si>
  <si>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</si>
  <si>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</si>
  <si>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</si>
  <si>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</si>
  <si>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</si>
  <si>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</si>
  <si>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</si>
  <si>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</si>
  <si>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</si>
  <si>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</si>
  <si>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</si>
  <si>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</si>
  <si>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</si>
  <si>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</si>
  <si>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</si>
  <si>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</si>
  <si>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</si>
  <si>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</si>
  <si>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</si>
  <si>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</si>
  <si>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</si>
  <si>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</si>
  <si>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</si>
  <si>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</si>
  <si>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</si>
  <si>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</si>
  <si>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</si>
  <si>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</si>
  <si>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</si>
  <si>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</si>
  <si>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</si>
  <si>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</si>
  <si>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</si>
  <si>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</si>
  <si>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</si>
  <si>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</si>
  <si>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</si>
  <si>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</si>
  <si>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</si>
  <si>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</si>
  <si>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</si>
  <si>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</si>
  <si>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</si>
  <si>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</si>
  <si>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</si>
  <si>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</si>
  <si>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</si>
  <si>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</si>
  <si>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</si>
  <si>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</si>
  <si>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</si>
  <si>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</si>
  <si>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</si>
  <si>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</si>
  <si>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</si>
  <si>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</si>
  <si>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</si>
  <si>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</si>
  <si>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</si>
  <si>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</si>
  <si>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</si>
  <si>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</si>
  <si>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</si>
  <si>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</si>
  <si>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</si>
  <si>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</si>
  <si>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</si>
  <si>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</si>
  <si>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</si>
  <si>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</si>
  <si>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</si>
  <si>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</si>
  <si>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</si>
  <si>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</si>
  <si>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</si>
  <si>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</si>
  <si>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</si>
  <si>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</si>
  <si>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</si>
  <si>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</si>
  <si>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</si>
  <si>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</si>
  <si>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</si>
  <si>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</si>
  <si>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</si>
  <si>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</si>
  <si>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</si>
  <si>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</si>
  <si>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</si>
  <si>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</si>
  <si>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</si>
  <si>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</si>
  <si>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</si>
  <si>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</si>
  <si>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</si>
  <si>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</si>
  <si>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</si>
  <si>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</si>
  <si>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</si>
  <si>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</si>
  <si>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</si>
  <si>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</si>
  <si>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</si>
  <si>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</si>
  <si>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</si>
  <si>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</si>
  <si>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</si>
  <si>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</si>
  <si>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</si>
  <si>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</si>
  <si>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</si>
  <si>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</si>
  <si>
    <t>31320589</t>
  </si>
  <si>
    <t>218048</t>
  </si>
  <si>
    <t>02.07.2018</t>
  </si>
  <si>
    <t>Práca pre SBF podľa Zmluvy za 6/2018</t>
  </si>
  <si>
    <t>218049</t>
  </si>
  <si>
    <t>0182018</t>
  </si>
  <si>
    <t>03.07.2018</t>
  </si>
  <si>
    <t>Trénerská činnosť CTM / Akadémia SBF/ 6/2018</t>
  </si>
  <si>
    <t>218050</t>
  </si>
  <si>
    <t>4180798</t>
  </si>
  <si>
    <t>webhostingové služby 7/2018</t>
  </si>
  <si>
    <t>218051</t>
  </si>
  <si>
    <t>2020180286</t>
  </si>
  <si>
    <t>18.07.2018</t>
  </si>
  <si>
    <t>Prenájom kancelárskych priestorov za 7/2018</t>
  </si>
  <si>
    <t>218052</t>
  </si>
  <si>
    <t>23.07.2018</t>
  </si>
  <si>
    <t>web administrácia-slavakiabaseball.com,Facebook SBF a Instagram SBF,propagácia-reklama za 6/2018</t>
  </si>
  <si>
    <t>218053</t>
  </si>
  <si>
    <t>180519</t>
  </si>
  <si>
    <t>26.07.2018</t>
  </si>
  <si>
    <t>ME kadetov-15.-22.7.2018,Sisak/CHORV-preprava autobusom na trase Trnava-Sisak-Trnava</t>
  </si>
  <si>
    <t>Stanislav BOHDAN-autobusová  doprava</t>
  </si>
  <si>
    <t>218054</t>
  </si>
  <si>
    <t>28.07.2018</t>
  </si>
  <si>
    <t>mobil za obdobie 24.7.-23.8.2018</t>
  </si>
  <si>
    <t>218055</t>
  </si>
  <si>
    <t>20180033</t>
  </si>
  <si>
    <t>31.07.2018</t>
  </si>
  <si>
    <t xml:space="preserve">Sústredenie U16, Trnava/strava </t>
  </si>
  <si>
    <t>Peter Klas - PPP</t>
  </si>
  <si>
    <t>18ID30</t>
  </si>
  <si>
    <t>20180727</t>
  </si>
  <si>
    <t>Pracovná cesta:  cestovné, vlak                     Názov akcie: Majstrovstvá Európy U12     Miesto: Dudapešť, HUN                                     Termín:15.7 - 24.7.2018                             Počet osôb: 22 a realizačný tím</t>
  </si>
  <si>
    <t>18ID27</t>
  </si>
  <si>
    <t>20180727USA1</t>
  </si>
  <si>
    <t>Pracovná cesta: muži, letenka Pakši                        Názov akcie: IBCH reprezentácia muži     Miesto: Chicaco, Munster, USA                                 Termín:29.6 - 8.7.2018                             Počet osôb: 22 a realizačný tím</t>
  </si>
  <si>
    <t>GOTOGATE</t>
  </si>
  <si>
    <t>18ID28</t>
  </si>
  <si>
    <t>20180727USA2</t>
  </si>
  <si>
    <t>Pracovná cesta: muži, letenka Ižold                       Názov akcie: IBCH reprezentácia muži     Miesto: Chicaco, Munster, USA                                 Termín:29.6 - 8.7.2018                             Počet osôb: 22 a realizačný tím</t>
  </si>
  <si>
    <t>SOUTHWEST AIRLINES</t>
  </si>
  <si>
    <t>18ID29</t>
  </si>
  <si>
    <t>20180727USA3</t>
  </si>
  <si>
    <t>Pracovná cesta: muži, stravné družstva                        Názov akcie: IBCH reprezentácia muži     Miesto: Chicaco, Munster, USA                                 Termín:29.6 - 8.7.2018                             Počet osôb: 22 a realizačný tím</t>
  </si>
  <si>
    <t>Bunta František, Brunegraf Martin</t>
  </si>
  <si>
    <t>MZ04</t>
  </si>
  <si>
    <t>MZ310718/1</t>
  </si>
  <si>
    <t>MZ310718/2</t>
  </si>
  <si>
    <t>MZ310718/3</t>
  </si>
  <si>
    <t>B0072018</t>
  </si>
  <si>
    <t>201807</t>
  </si>
  <si>
    <t>218056</t>
  </si>
  <si>
    <t>01.08.2018</t>
  </si>
  <si>
    <t>Práca pre SBF podľa Zmluvy za 7/2018</t>
  </si>
  <si>
    <t>218057</t>
  </si>
  <si>
    <t>0212018</t>
  </si>
  <si>
    <t>Trénerská činnosť CTM / Akadémia SBF/ 7/2018</t>
  </si>
  <si>
    <t>218058</t>
  </si>
  <si>
    <t>2018241</t>
  </si>
  <si>
    <t>Pracovná cesta: doprava autobus                 Názov akcie: International Baseball Challenge     Miesto: Munster, Chicago, USA                                 Termín: 15-24.7.2018                                 Počet osôb: 24  hráčov a realizačný tím</t>
  </si>
  <si>
    <t>Alexandra Riháková - Slovakia Bus Travel</t>
  </si>
  <si>
    <t>218059</t>
  </si>
  <si>
    <t>2020180333</t>
  </si>
  <si>
    <t>16.08.2018</t>
  </si>
  <si>
    <t>Prenájom kancelárskych priestorov za 8/2018</t>
  </si>
  <si>
    <t>218060</t>
  </si>
  <si>
    <t>0152018</t>
  </si>
  <si>
    <t>web administrácia-slavakiabaseball.com,Facebook SBF a Instagram SBF,propagácia-reklama za 7/2018</t>
  </si>
  <si>
    <t>218061</t>
  </si>
  <si>
    <t>20180122</t>
  </si>
  <si>
    <t>Memebery UP Basic 3Q/2018</t>
  </si>
  <si>
    <t>218062</t>
  </si>
  <si>
    <t>1186</t>
  </si>
  <si>
    <t>Pracovná cesta:  ubytovanie hotel Panonija                  Názov akcie: ME kadetov                         Miesto: Šišak, Chorvátsko                                   Termín:15.7 - 22.7.2018                             Počet osôb: 23 a realizačný tím</t>
  </si>
  <si>
    <t>Hotel Panonija</t>
  </si>
  <si>
    <t>218063</t>
  </si>
  <si>
    <t>4180941</t>
  </si>
  <si>
    <t>webhostingové služby 8/2018</t>
  </si>
  <si>
    <t>181701</t>
  </si>
  <si>
    <t>10609</t>
  </si>
  <si>
    <t>20.08.2018</t>
  </si>
  <si>
    <t>ME U23 organizácia, 5-13.8.2018, ubytovanie, stravné         Oprava základu dane (dobropis) k dokladu por. číslo 218044-ME do 23 rokov 5.-13.8.2018</t>
  </si>
  <si>
    <t>218064</t>
  </si>
  <si>
    <t>180568</t>
  </si>
  <si>
    <t>Pracovná cesta:  cestovné autobus                  Názov akcie: Medzinárodný turnaj mládež     Miesto: Kutno, Poľsko                                   Termín:14.8 - 18.8.2018                             Počet osôb: 22 a realizačný tím</t>
  </si>
  <si>
    <t>33558884</t>
  </si>
  <si>
    <t>218065</t>
  </si>
  <si>
    <t>2018008</t>
  </si>
  <si>
    <t>Príprava a organizácia ME U23, Bratislava</t>
  </si>
  <si>
    <t>41633687</t>
  </si>
  <si>
    <t>Juraj Bunta</t>
  </si>
  <si>
    <t>218066</t>
  </si>
  <si>
    <t>286213</t>
  </si>
  <si>
    <t>Rokovanie so zástupcami ČBA,Praha,7.-9.8.2018/ubytovanie 2osoby, prezident a generálny sekretár SBF</t>
  </si>
  <si>
    <t>Park Inn Hotel Prague</t>
  </si>
  <si>
    <t>218067</t>
  </si>
  <si>
    <t>18040010</t>
  </si>
  <si>
    <t>22.08.2018</t>
  </si>
  <si>
    <t xml:space="preserve">Vypracovanie výročnej správy za rok 2017 </t>
  </si>
  <si>
    <t>NB Consult s.r.o.</t>
  </si>
  <si>
    <t>218068</t>
  </si>
  <si>
    <t>1830007</t>
  </si>
  <si>
    <t>Audít účtovnej závierky za rok 2017</t>
  </si>
  <si>
    <t>Ing. Mgr. Nora Bugárová - audítor, daňový poradca</t>
  </si>
  <si>
    <t>218069</t>
  </si>
  <si>
    <t>206796</t>
  </si>
  <si>
    <t>27.08.2018</t>
  </si>
  <si>
    <t>Pracovná cesta:  ubytovanie                     Názov akcie: ME U23 Bratislava organizácia                        Miesto: Bratislava                                    Termín: 6.8 - 12.8.2018                              Počet osôb: 14</t>
  </si>
  <si>
    <t>VHE Bratislava s.r.o.</t>
  </si>
  <si>
    <t>218070</t>
  </si>
  <si>
    <t>Mobil za obdobie 24.8.-23.9.2018</t>
  </si>
  <si>
    <t>218071</t>
  </si>
  <si>
    <t>2181119998</t>
  </si>
  <si>
    <t>Balík STANDART-baseballslovakia.com /1.10.2018-30.9.2019 a registr.poplatok za doménu-baseballslovakia /22.9.2018-21.9.2019</t>
  </si>
  <si>
    <t>Webglobe - Yegon, s.r.o.</t>
  </si>
  <si>
    <t>MZ05</t>
  </si>
  <si>
    <t>MZ510718/1</t>
  </si>
  <si>
    <t>MZ510718/2</t>
  </si>
  <si>
    <t>MZ510718/3</t>
  </si>
  <si>
    <t>B0082018</t>
  </si>
  <si>
    <t>201808</t>
  </si>
  <si>
    <t>18ID31</t>
  </si>
  <si>
    <t>2018MEU23/01</t>
  </si>
  <si>
    <t>Pracovná cesta:  ubytovanie                     Názov akcie: ME U23 Bratislava organizácia                        Miesto: Bratislava                                    Termín: 6.8 - 12.8.2018                              Počet osôb: 10</t>
  </si>
  <si>
    <t>18ID33</t>
  </si>
  <si>
    <t>2018MEU23/02</t>
  </si>
  <si>
    <t>ME, nákup materiálu na úpravu ihrísk počas ME U23 v Bratislave, Devínska Nová Ves</t>
  </si>
  <si>
    <t>18ID34</t>
  </si>
  <si>
    <t>2018MEU23/03</t>
  </si>
  <si>
    <t>ME U23 organizácia, 5-13.8.2018, nákup trofejí podľa pravidiel CEB</t>
  </si>
  <si>
    <t>35774282</t>
  </si>
  <si>
    <t>Victory sport, spol. s r.o.</t>
  </si>
  <si>
    <t>18ID35</t>
  </si>
  <si>
    <t>2018MEU23/04</t>
  </si>
  <si>
    <t>ME-U23/kancelárske potreby,výroba identifikačných kariet pre komisárov,rozhodcov a zapisovateľov</t>
  </si>
  <si>
    <t>Štatistické a evidenčné vydavateľstvo tlačív,a. s. ŠEVT a.s. /skrátená verzia obchodného mena/</t>
  </si>
  <si>
    <t>18ID36</t>
  </si>
  <si>
    <t>2018MEU23/05</t>
  </si>
  <si>
    <t>ME U23/Odvoz a dovoz komisárov a rozhodcov/Swechat-BA a späť</t>
  </si>
  <si>
    <t>TRANSPORT Schwechat s. r. o.</t>
  </si>
  <si>
    <t>18ID37</t>
  </si>
  <si>
    <t>2018MEU23/06</t>
  </si>
  <si>
    <t>ME U23,Bratislava/strava komisárov,rozhodcov a zapisovateľov-15 osôb</t>
  </si>
  <si>
    <t>QUINTELA, s. r. o.</t>
  </si>
  <si>
    <t>50156675</t>
  </si>
  <si>
    <t>50657135</t>
  </si>
  <si>
    <t>42397138</t>
  </si>
  <si>
    <t>36719323</t>
  </si>
  <si>
    <t>36306444</t>
  </si>
  <si>
    <t>Hornbach - Baumarkt</t>
  </si>
  <si>
    <t>47117559</t>
  </si>
  <si>
    <t>31331131</t>
  </si>
  <si>
    <t>48316571</t>
  </si>
  <si>
    <t>43966161</t>
  </si>
  <si>
    <t>1925453-7</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</si>
</sst>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3">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0" fontId="37" fillId="0" borderId="0" xfId="0" applyFont="1" applyAlignment="1" applyProtection="1">
      <alignment vertical="top" wrapText="1"/>
    </xf>
    <xf numFmtId="2" fontId="37" fillId="0" borderId="0" xfId="0" applyNumberFormat="1" applyFont="1" applyAlignment="1" applyProtection="1">
      <alignment vertical="top" wrapText="1"/>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602">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5" t="s">
        <v>610</v>
      </c>
      <c r="D1" s="295"/>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6" t="s">
        <v>611</v>
      </c>
      <c r="D19" s="297"/>
    </row>
    <row r="20" spans="1:4" ht="13.5" thickBot="1">
      <c r="C20" s="293">
        <v>1</v>
      </c>
      <c r="D20" s="294"/>
    </row>
    <row r="21" spans="1:4" ht="63.75">
      <c r="A21" s="35" t="s">
        <v>993</v>
      </c>
      <c r="C21" s="30">
        <v>0.65</v>
      </c>
      <c r="D21" s="31">
        <v>0.35</v>
      </c>
    </row>
    <row r="22" spans="1:4" ht="13.5" thickBot="1">
      <c r="C22" s="293">
        <v>1</v>
      </c>
      <c r="D22" s="294"/>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8" t="s">
        <v>638</v>
      </c>
      <c r="B1" s="298"/>
      <c r="C1" s="298"/>
      <c r="D1" s="298"/>
      <c r="E1" s="298"/>
      <c r="F1" s="298"/>
      <c r="G1" s="298"/>
      <c r="H1" s="298"/>
      <c r="I1" s="76"/>
      <c r="J1" s="54"/>
    </row>
    <row r="2" spans="1:11" s="55" customFormat="1" ht="15.75">
      <c r="A2" s="304" t="s">
        <v>1233</v>
      </c>
      <c r="B2" s="304"/>
      <c r="C2" s="304"/>
      <c r="D2" s="304"/>
      <c r="E2" s="304"/>
      <c r="F2" s="304"/>
      <c r="G2" s="304"/>
      <c r="H2" s="302" t="s">
        <v>1234</v>
      </c>
      <c r="I2" s="302"/>
      <c r="J2" s="56"/>
    </row>
    <row r="3" spans="1:11" s="55" customFormat="1" ht="15">
      <c r="A3" s="57"/>
      <c r="B3" s="58"/>
      <c r="C3" s="58"/>
      <c r="D3" s="57"/>
      <c r="E3" s="57"/>
      <c r="F3" s="57"/>
      <c r="G3" s="59"/>
      <c r="H3" s="303">
        <v>43131</v>
      </c>
      <c r="I3" s="303"/>
      <c r="J3" s="56"/>
    </row>
    <row r="4" spans="1:11" s="55" customFormat="1" ht="15.75" customHeight="1">
      <c r="A4" s="60" t="s">
        <v>600</v>
      </c>
      <c r="B4" s="299" t="s">
        <v>639</v>
      </c>
      <c r="C4" s="300"/>
      <c r="D4" s="300"/>
      <c r="E4" s="301"/>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601" priority="7" stopIfTrue="1">
      <formula>$A8&lt;&gt;""</formula>
    </cfRule>
  </conditionalFormatting>
  <conditionalFormatting sqref="D8:H2883 D2884:D2911">
    <cfRule type="expression" dxfId="600" priority="6" stopIfTrue="1">
      <formula>$A8&lt;&gt;""</formula>
    </cfRule>
  </conditionalFormatting>
  <conditionalFormatting sqref="A8:A2911">
    <cfRule type="expression" dxfId="599" priority="5" stopIfTrue="1">
      <formula>$A8&lt;&gt;""</formula>
    </cfRule>
  </conditionalFormatting>
  <conditionalFormatting sqref="B2884:C2886">
    <cfRule type="expression" dxfId="598" priority="4" stopIfTrue="1">
      <formula>$A2884&lt;&gt;""</formula>
    </cfRule>
  </conditionalFormatting>
  <conditionalFormatting sqref="D2884:H2886">
    <cfRule type="expression" dxfId="597" priority="3" stopIfTrue="1">
      <formula>$A2884&lt;&gt;""</formula>
    </cfRule>
  </conditionalFormatting>
  <conditionalFormatting sqref="A2884:A2886">
    <cfRule type="expression" dxfId="596" priority="2" stopIfTrue="1">
      <formula>$A2884&lt;&gt;""</formula>
    </cfRule>
  </conditionalFormatting>
  <conditionalFormatting sqref="I8:I76">
    <cfRule type="expression" dxfId="595"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D19" sqref="D19"/>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7" t="s">
        <v>637</v>
      </c>
      <c r="B1" s="308"/>
      <c r="C1" s="244">
        <v>43312</v>
      </c>
      <c r="D1" s="40"/>
      <c r="G1" s="42">
        <v>43131</v>
      </c>
    </row>
    <row r="2" spans="1:7" ht="15">
      <c r="A2" s="43"/>
      <c r="B2" s="43"/>
      <c r="G2" s="42">
        <v>43159</v>
      </c>
    </row>
    <row r="3" spans="1:7" ht="14.25">
      <c r="A3" s="45" t="s">
        <v>1024</v>
      </c>
      <c r="B3" s="305" t="str">
        <f>INDEX(Adr!B:B,Doklady!B102+1)</f>
        <v>Slovenská baseballová federácia</v>
      </c>
      <c r="C3" s="305"/>
      <c r="D3" s="305"/>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v>84423</v>
      </c>
      <c r="G15" s="242"/>
    </row>
    <row r="16" spans="1:7" ht="14.25">
      <c r="G16" s="242"/>
    </row>
    <row r="17" spans="1:5" ht="72" customHeight="1">
      <c r="A17" s="306" t="s">
        <v>1025</v>
      </c>
      <c r="B17" s="306"/>
      <c r="C17" s="306"/>
      <c r="D17" s="306"/>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242" zoomScaleNormal="100" workbookViewId="0">
      <selection activeCell="K248" sqref="K248"/>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67212.94</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4" t="s">
        <v>960</v>
      </c>
      <c r="B100" s="304"/>
      <c r="C100" s="304"/>
      <c r="D100" s="304"/>
      <c r="E100" s="304"/>
      <c r="F100" s="304"/>
      <c r="G100" s="304"/>
      <c r="H100" s="302" t="s">
        <v>2285</v>
      </c>
      <c r="I100" s="302"/>
      <c r="J100" s="131"/>
      <c r="K100" s="132"/>
      <c r="L100" s="132"/>
      <c r="M100" s="132"/>
      <c r="N100" s="132"/>
      <c r="O100" s="132"/>
      <c r="P100" s="132"/>
      <c r="Q100" s="132"/>
      <c r="R100" s="132"/>
      <c r="S100" s="132"/>
      <c r="T100" s="132"/>
      <c r="U100" s="132"/>
      <c r="V100" s="132"/>
      <c r="W100" s="132"/>
      <c r="X100" s="132"/>
    </row>
    <row r="101" spans="1:24" s="10" customFormat="1" ht="15.75">
      <c r="A101" s="304" t="s">
        <v>1232</v>
      </c>
      <c r="B101" s="304"/>
      <c r="C101" s="304"/>
      <c r="D101" s="304"/>
      <c r="E101" s="304"/>
      <c r="F101" s="304"/>
      <c r="G101" s="304"/>
      <c r="H101" s="303">
        <v>43337</v>
      </c>
      <c r="I101" s="303"/>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9" t="s">
        <v>606</v>
      </c>
      <c r="B105" s="310"/>
      <c r="C105" s="310"/>
      <c r="D105" s="310"/>
      <c r="E105" s="310"/>
      <c r="F105" s="310"/>
      <c r="G105" s="310"/>
      <c r="H105" s="310"/>
      <c r="I105" s="311"/>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281" t="s">
        <v>2577</v>
      </c>
      <c r="C195" s="281" t="s">
        <v>2578</v>
      </c>
      <c r="D195" s="289" t="s">
        <v>2579</v>
      </c>
      <c r="E195" s="284" t="s">
        <v>2580</v>
      </c>
      <c r="F195" s="280" t="s">
        <v>2327</v>
      </c>
      <c r="G195" s="284" t="s">
        <v>2328</v>
      </c>
      <c r="H195" s="20">
        <v>832</v>
      </c>
      <c r="I195" s="115">
        <v>3</v>
      </c>
      <c r="J195" s="134"/>
    </row>
    <row r="196" spans="1:10" ht="12.75">
      <c r="A196" s="19" t="s">
        <v>2296</v>
      </c>
      <c r="B196" s="281" t="s">
        <v>2581</v>
      </c>
      <c r="C196" s="281" t="s">
        <v>2582</v>
      </c>
      <c r="D196" s="289" t="s">
        <v>2579</v>
      </c>
      <c r="E196" s="284" t="s">
        <v>2583</v>
      </c>
      <c r="F196" s="285">
        <v>34720341</v>
      </c>
      <c r="G196" s="284" t="s">
        <v>2322</v>
      </c>
      <c r="H196" s="20">
        <v>1096</v>
      </c>
      <c r="I196" s="115">
        <v>3</v>
      </c>
      <c r="J196" s="134"/>
    </row>
    <row r="197" spans="1:10" ht="22.5">
      <c r="A197" s="19" t="s">
        <v>2296</v>
      </c>
      <c r="B197" s="281" t="s">
        <v>2584</v>
      </c>
      <c r="C197" s="281" t="s">
        <v>2585</v>
      </c>
      <c r="D197" s="289" t="s">
        <v>2579</v>
      </c>
      <c r="E197" s="284" t="s">
        <v>2586</v>
      </c>
      <c r="F197" s="280" t="s">
        <v>2327</v>
      </c>
      <c r="G197" s="284" t="s">
        <v>2328</v>
      </c>
      <c r="H197" s="20">
        <v>550</v>
      </c>
      <c r="I197" s="115">
        <v>2</v>
      </c>
      <c r="J197" s="134"/>
    </row>
    <row r="198" spans="1:10" ht="33.75">
      <c r="A198" s="19" t="s">
        <v>2296</v>
      </c>
      <c r="B198" s="281" t="s">
        <v>2587</v>
      </c>
      <c r="C198" s="281" t="s">
        <v>2588</v>
      </c>
      <c r="D198" s="289" t="s">
        <v>2579</v>
      </c>
      <c r="E198" s="284" t="s">
        <v>2589</v>
      </c>
      <c r="F198" s="280" t="s">
        <v>2617</v>
      </c>
      <c r="G198" s="284" t="s">
        <v>2590</v>
      </c>
      <c r="H198" s="20">
        <v>6640.1</v>
      </c>
      <c r="I198" s="115">
        <v>3</v>
      </c>
      <c r="J198" s="134"/>
    </row>
    <row r="199" spans="1:10" ht="22.5">
      <c r="A199" s="19" t="s">
        <v>2296</v>
      </c>
      <c r="B199" s="281" t="s">
        <v>2591</v>
      </c>
      <c r="C199" s="281" t="s">
        <v>2592</v>
      </c>
      <c r="D199" s="289" t="s">
        <v>2593</v>
      </c>
      <c r="E199" s="284" t="s">
        <v>2594</v>
      </c>
      <c r="F199" s="280" t="s">
        <v>2306</v>
      </c>
      <c r="G199" s="284" t="s">
        <v>2307</v>
      </c>
      <c r="H199" s="20">
        <v>58.01</v>
      </c>
      <c r="I199" s="115">
        <v>4</v>
      </c>
      <c r="J199" s="134"/>
    </row>
    <row r="200" spans="1:10" ht="45">
      <c r="A200" s="19" t="s">
        <v>2296</v>
      </c>
      <c r="B200" s="281" t="s">
        <v>2595</v>
      </c>
      <c r="C200" s="281" t="s">
        <v>2536</v>
      </c>
      <c r="D200" s="289" t="s">
        <v>2596</v>
      </c>
      <c r="E200" s="284" t="s">
        <v>2597</v>
      </c>
      <c r="F200" s="280" t="s">
        <v>2337</v>
      </c>
      <c r="G200" s="284" t="s">
        <v>2338</v>
      </c>
      <c r="H200" s="20">
        <v>450</v>
      </c>
      <c r="I200" s="115">
        <v>4</v>
      </c>
      <c r="J200" s="134"/>
    </row>
    <row r="201" spans="1:10" ht="12.75">
      <c r="A201" s="19" t="s">
        <v>2296</v>
      </c>
      <c r="B201" s="281" t="s">
        <v>2598</v>
      </c>
      <c r="C201" s="281" t="s">
        <v>2404</v>
      </c>
      <c r="D201" s="289" t="s">
        <v>2599</v>
      </c>
      <c r="E201" s="284" t="s">
        <v>2600</v>
      </c>
      <c r="F201" s="280" t="s">
        <v>2406</v>
      </c>
      <c r="G201" s="284" t="s">
        <v>2407</v>
      </c>
      <c r="H201" s="20">
        <v>74.62</v>
      </c>
      <c r="I201" s="115">
        <v>4</v>
      </c>
      <c r="J201" s="134"/>
    </row>
    <row r="202" spans="1:10" ht="33.75">
      <c r="A202" s="19" t="s">
        <v>2296</v>
      </c>
      <c r="B202" s="19" t="s">
        <v>2601</v>
      </c>
      <c r="C202" s="19" t="s">
        <v>2602</v>
      </c>
      <c r="D202" s="283">
        <v>43272</v>
      </c>
      <c r="E202" s="19" t="s">
        <v>2378</v>
      </c>
      <c r="F202" s="19"/>
      <c r="G202" s="19" t="s">
        <v>2379</v>
      </c>
      <c r="H202" s="20">
        <v>42</v>
      </c>
      <c r="I202" s="115">
        <v>2</v>
      </c>
      <c r="J202" s="134"/>
    </row>
    <row r="203" spans="1:10" ht="12.75">
      <c r="A203" s="19" t="s">
        <v>2296</v>
      </c>
      <c r="B203" s="19" t="s">
        <v>2603</v>
      </c>
      <c r="C203" s="19" t="s">
        <v>2604</v>
      </c>
      <c r="D203" s="283">
        <v>43251</v>
      </c>
      <c r="E203" s="19" t="s">
        <v>2605</v>
      </c>
      <c r="F203" s="280"/>
      <c r="G203" s="19" t="s">
        <v>2569</v>
      </c>
      <c r="H203" s="20">
        <v>150</v>
      </c>
      <c r="I203" s="115">
        <v>4</v>
      </c>
      <c r="J203" s="134"/>
    </row>
    <row r="204" spans="1:10" ht="12.75">
      <c r="A204" s="19" t="s">
        <v>2296</v>
      </c>
      <c r="B204" s="19" t="s">
        <v>2603</v>
      </c>
      <c r="C204" s="19" t="s">
        <v>2604</v>
      </c>
      <c r="D204" s="283">
        <v>43251</v>
      </c>
      <c r="E204" s="19" t="s">
        <v>2606</v>
      </c>
      <c r="F204" s="19"/>
      <c r="G204" s="19" t="s">
        <v>2569</v>
      </c>
      <c r="H204" s="20">
        <v>37.79</v>
      </c>
      <c r="I204" s="115">
        <v>4</v>
      </c>
      <c r="J204" s="134"/>
    </row>
    <row r="205" spans="1:10" ht="12.75">
      <c r="A205" s="19" t="s">
        <v>2296</v>
      </c>
      <c r="B205" s="19" t="s">
        <v>2603</v>
      </c>
      <c r="C205" s="19" t="s">
        <v>2604</v>
      </c>
      <c r="D205" s="283">
        <v>43251</v>
      </c>
      <c r="E205" s="19" t="s">
        <v>2607</v>
      </c>
      <c r="F205" s="19"/>
      <c r="G205" s="19" t="s">
        <v>2569</v>
      </c>
      <c r="H205" s="20">
        <v>15</v>
      </c>
      <c r="I205" s="115">
        <v>4</v>
      </c>
      <c r="J205" s="134"/>
    </row>
    <row r="206" spans="1:10" ht="12.75">
      <c r="A206" s="19" t="s">
        <v>2296</v>
      </c>
      <c r="B206" s="281" t="s">
        <v>2608</v>
      </c>
      <c r="C206" s="19" t="s">
        <v>2609</v>
      </c>
      <c r="D206" s="289" t="s">
        <v>2610</v>
      </c>
      <c r="E206" s="281" t="s">
        <v>2611</v>
      </c>
      <c r="F206" s="280" t="s">
        <v>2300</v>
      </c>
      <c r="G206" s="19" t="s">
        <v>2301</v>
      </c>
      <c r="H206" s="20">
        <v>3.5</v>
      </c>
      <c r="I206" s="115">
        <v>4</v>
      </c>
      <c r="J206" s="134"/>
    </row>
    <row r="207" spans="1:10" ht="12.75">
      <c r="A207" s="19" t="s">
        <v>2296</v>
      </c>
      <c r="B207" s="281" t="s">
        <v>2608</v>
      </c>
      <c r="C207" s="19" t="s">
        <v>2609</v>
      </c>
      <c r="D207" s="289" t="s">
        <v>2612</v>
      </c>
      <c r="E207" s="281" t="s">
        <v>2613</v>
      </c>
      <c r="F207" s="280" t="s">
        <v>2300</v>
      </c>
      <c r="G207" s="19" t="s">
        <v>2301</v>
      </c>
      <c r="H207" s="20">
        <v>20</v>
      </c>
      <c r="I207" s="115">
        <v>4</v>
      </c>
      <c r="J207" s="134"/>
    </row>
    <row r="208" spans="1:10" ht="12.75">
      <c r="A208" s="19" t="s">
        <v>2296</v>
      </c>
      <c r="B208" s="281" t="s">
        <v>2608</v>
      </c>
      <c r="C208" s="19" t="s">
        <v>2609</v>
      </c>
      <c r="D208" s="289" t="s">
        <v>2614</v>
      </c>
      <c r="E208" s="281" t="s">
        <v>2611</v>
      </c>
      <c r="F208" s="280" t="s">
        <v>2300</v>
      </c>
      <c r="G208" s="19" t="s">
        <v>2301</v>
      </c>
      <c r="H208" s="20">
        <v>3.5</v>
      </c>
      <c r="I208" s="115">
        <v>4</v>
      </c>
      <c r="J208" s="134"/>
    </row>
    <row r="209" spans="1:10" ht="12.75">
      <c r="A209" s="19" t="s">
        <v>2296</v>
      </c>
      <c r="B209" s="281" t="s">
        <v>2608</v>
      </c>
      <c r="C209" s="19" t="s">
        <v>2609</v>
      </c>
      <c r="D209" s="289" t="s">
        <v>2615</v>
      </c>
      <c r="E209" s="281" t="s">
        <v>2611</v>
      </c>
      <c r="F209" s="280" t="s">
        <v>2300</v>
      </c>
      <c r="G209" s="19" t="s">
        <v>2301</v>
      </c>
      <c r="H209" s="20">
        <v>3.5</v>
      </c>
      <c r="I209" s="115">
        <v>4</v>
      </c>
      <c r="J209" s="134"/>
    </row>
    <row r="210" spans="1:10" ht="12.75">
      <c r="A210" s="19" t="s">
        <v>2296</v>
      </c>
      <c r="B210" s="281" t="s">
        <v>2608</v>
      </c>
      <c r="C210" s="19" t="s">
        <v>2609</v>
      </c>
      <c r="D210" s="289" t="s">
        <v>2616</v>
      </c>
      <c r="E210" s="281" t="s">
        <v>2611</v>
      </c>
      <c r="F210" s="280" t="s">
        <v>2300</v>
      </c>
      <c r="G210" s="19" t="s">
        <v>2301</v>
      </c>
      <c r="H210" s="20">
        <v>7.66</v>
      </c>
      <c r="I210" s="115">
        <v>4</v>
      </c>
      <c r="J210" s="134"/>
    </row>
    <row r="211" spans="1:10" ht="12.75">
      <c r="A211" s="19" t="s">
        <v>2296</v>
      </c>
      <c r="B211" s="281" t="s">
        <v>2618</v>
      </c>
      <c r="C211" s="281" t="s">
        <v>2609</v>
      </c>
      <c r="D211" s="289" t="s">
        <v>2619</v>
      </c>
      <c r="E211" s="284" t="s">
        <v>2620</v>
      </c>
      <c r="F211" s="285">
        <v>34720341</v>
      </c>
      <c r="G211" s="284" t="s">
        <v>2322</v>
      </c>
      <c r="H211" s="20">
        <v>1096</v>
      </c>
      <c r="I211" s="115">
        <v>3</v>
      </c>
      <c r="J211" s="134"/>
    </row>
    <row r="212" spans="1:10" ht="22.5">
      <c r="A212" s="19" t="s">
        <v>2296</v>
      </c>
      <c r="B212" s="281" t="s">
        <v>2621</v>
      </c>
      <c r="C212" s="281" t="s">
        <v>2622</v>
      </c>
      <c r="D212" s="289" t="s">
        <v>2623</v>
      </c>
      <c r="E212" s="284" t="s">
        <v>2624</v>
      </c>
      <c r="F212" s="280" t="s">
        <v>2327</v>
      </c>
      <c r="G212" s="284" t="s">
        <v>2328</v>
      </c>
      <c r="H212" s="20">
        <v>550</v>
      </c>
      <c r="I212" s="115">
        <v>2</v>
      </c>
      <c r="J212" s="134"/>
    </row>
    <row r="213" spans="1:10" ht="12.75">
      <c r="A213" s="19" t="s">
        <v>2296</v>
      </c>
      <c r="B213" s="281" t="s">
        <v>2625</v>
      </c>
      <c r="C213" s="281" t="s">
        <v>2626</v>
      </c>
      <c r="D213" s="289" t="s">
        <v>2623</v>
      </c>
      <c r="E213" s="284" t="s">
        <v>2627</v>
      </c>
      <c r="F213" s="291">
        <v>35713003</v>
      </c>
      <c r="G213" s="284" t="s">
        <v>2441</v>
      </c>
      <c r="H213" s="20">
        <v>18</v>
      </c>
      <c r="I213" s="115">
        <v>4</v>
      </c>
      <c r="J213" s="134"/>
    </row>
    <row r="214" spans="1:10" ht="22.5">
      <c r="A214" s="19" t="s">
        <v>2296</v>
      </c>
      <c r="B214" s="281" t="s">
        <v>2628</v>
      </c>
      <c r="C214" s="281" t="s">
        <v>2629</v>
      </c>
      <c r="D214" s="289" t="s">
        <v>2630</v>
      </c>
      <c r="E214" s="284" t="s">
        <v>2631</v>
      </c>
      <c r="F214" s="280" t="s">
        <v>2306</v>
      </c>
      <c r="G214" s="284" t="s">
        <v>2307</v>
      </c>
      <c r="H214" s="20">
        <v>58.01</v>
      </c>
      <c r="I214" s="115">
        <v>4</v>
      </c>
      <c r="J214" s="134"/>
    </row>
    <row r="215" spans="1:10" ht="45">
      <c r="A215" s="19" t="s">
        <v>2296</v>
      </c>
      <c r="B215" s="281" t="s">
        <v>2632</v>
      </c>
      <c r="C215" s="281" t="s">
        <v>2578</v>
      </c>
      <c r="D215" s="289" t="s">
        <v>2633</v>
      </c>
      <c r="E215" s="284" t="s">
        <v>2634</v>
      </c>
      <c r="F215" s="280" t="s">
        <v>2337</v>
      </c>
      <c r="G215" s="284" t="s">
        <v>2338</v>
      </c>
      <c r="H215" s="20">
        <v>450</v>
      </c>
      <c r="I215" s="115">
        <v>4</v>
      </c>
      <c r="J215" s="134"/>
    </row>
    <row r="216" spans="1:10" ht="33.75">
      <c r="A216" s="19" t="s">
        <v>2296</v>
      </c>
      <c r="B216" s="281" t="s">
        <v>2635</v>
      </c>
      <c r="C216" s="281" t="s">
        <v>2636</v>
      </c>
      <c r="D216" s="289" t="s">
        <v>2637</v>
      </c>
      <c r="E216" s="284" t="s">
        <v>2638</v>
      </c>
      <c r="F216" s="291">
        <v>33558884</v>
      </c>
      <c r="G216" s="284" t="s">
        <v>2639</v>
      </c>
      <c r="H216" s="20">
        <v>1800</v>
      </c>
      <c r="I216" s="115">
        <v>3</v>
      </c>
      <c r="J216" s="134"/>
    </row>
    <row r="217" spans="1:10" ht="12.75">
      <c r="A217" s="19" t="s">
        <v>2296</v>
      </c>
      <c r="B217" s="281" t="s">
        <v>2640</v>
      </c>
      <c r="C217" s="281" t="s">
        <v>2404</v>
      </c>
      <c r="D217" s="289" t="s">
        <v>2641</v>
      </c>
      <c r="E217" s="284" t="s">
        <v>2642</v>
      </c>
      <c r="F217" s="280" t="s">
        <v>2406</v>
      </c>
      <c r="G217" s="284" t="s">
        <v>2407</v>
      </c>
      <c r="H217" s="20">
        <v>81.7</v>
      </c>
      <c r="I217" s="115">
        <v>4</v>
      </c>
      <c r="J217" s="134"/>
    </row>
    <row r="218" spans="1:10" ht="12.75">
      <c r="A218" s="19" t="s">
        <v>2296</v>
      </c>
      <c r="B218" s="281" t="s">
        <v>2643</v>
      </c>
      <c r="C218" s="281" t="s">
        <v>2644</v>
      </c>
      <c r="D218" s="289" t="s">
        <v>2645</v>
      </c>
      <c r="E218" s="284" t="s">
        <v>2646</v>
      </c>
      <c r="F218" s="291">
        <v>36279021</v>
      </c>
      <c r="G218" s="284" t="s">
        <v>2647</v>
      </c>
      <c r="H218" s="20">
        <v>396.3</v>
      </c>
      <c r="I218" s="115">
        <v>2</v>
      </c>
      <c r="J218" s="134"/>
    </row>
    <row r="219" spans="1:10" ht="56.25">
      <c r="A219" s="19" t="s">
        <v>2296</v>
      </c>
      <c r="B219" s="19" t="s">
        <v>2648</v>
      </c>
      <c r="C219" s="19" t="s">
        <v>2649</v>
      </c>
      <c r="D219" s="283">
        <v>43308</v>
      </c>
      <c r="E219" s="278" t="s">
        <v>2650</v>
      </c>
      <c r="F219" s="280" t="s">
        <v>2386</v>
      </c>
      <c r="G219" s="19" t="s">
        <v>2387</v>
      </c>
      <c r="H219" s="20">
        <v>237.6</v>
      </c>
      <c r="I219" s="115">
        <v>3</v>
      </c>
      <c r="J219" s="134"/>
    </row>
    <row r="220" spans="1:10" ht="56.25">
      <c r="A220" s="19" t="s">
        <v>2296</v>
      </c>
      <c r="B220" s="19" t="s">
        <v>2651</v>
      </c>
      <c r="C220" s="19" t="s">
        <v>2652</v>
      </c>
      <c r="D220" s="283">
        <v>43308</v>
      </c>
      <c r="E220" s="278" t="s">
        <v>2653</v>
      </c>
      <c r="F220" s="280" t="s">
        <v>2772</v>
      </c>
      <c r="G220" s="19" t="s">
        <v>2654</v>
      </c>
      <c r="H220" s="20">
        <v>1535.22</v>
      </c>
      <c r="I220" s="115">
        <v>3</v>
      </c>
      <c r="J220" s="134"/>
    </row>
    <row r="221" spans="1:10" ht="56.25">
      <c r="A221" s="19" t="s">
        <v>2296</v>
      </c>
      <c r="B221" s="19" t="s">
        <v>2655</v>
      </c>
      <c r="C221" s="19" t="s">
        <v>2656</v>
      </c>
      <c r="D221" s="283">
        <v>43308</v>
      </c>
      <c r="E221" s="278" t="s">
        <v>2657</v>
      </c>
      <c r="F221" s="19"/>
      <c r="G221" s="19" t="s">
        <v>2658</v>
      </c>
      <c r="H221" s="20">
        <v>957.77</v>
      </c>
      <c r="I221" s="115">
        <v>3</v>
      </c>
      <c r="J221" s="134"/>
    </row>
    <row r="222" spans="1:10" ht="56.25">
      <c r="A222" s="19" t="s">
        <v>2296</v>
      </c>
      <c r="B222" s="19" t="s">
        <v>2659</v>
      </c>
      <c r="C222" s="19" t="s">
        <v>2660</v>
      </c>
      <c r="D222" s="283">
        <v>43308</v>
      </c>
      <c r="E222" s="278" t="s">
        <v>2661</v>
      </c>
      <c r="F222" s="19"/>
      <c r="G222" s="19" t="s">
        <v>2662</v>
      </c>
      <c r="H222" s="20">
        <v>6613.41</v>
      </c>
      <c r="I222" s="115">
        <v>3</v>
      </c>
      <c r="J222" s="134"/>
    </row>
    <row r="223" spans="1:10" ht="12.75">
      <c r="A223" s="19" t="s">
        <v>2296</v>
      </c>
      <c r="B223" s="19" t="s">
        <v>2663</v>
      </c>
      <c r="C223" s="19" t="s">
        <v>2664</v>
      </c>
      <c r="D223" s="283">
        <v>43312</v>
      </c>
      <c r="E223" s="19" t="s">
        <v>2605</v>
      </c>
      <c r="F223" s="280"/>
      <c r="G223" s="19" t="s">
        <v>2569</v>
      </c>
      <c r="H223" s="20">
        <v>150</v>
      </c>
      <c r="I223" s="115">
        <v>4</v>
      </c>
      <c r="J223" s="134"/>
    </row>
    <row r="224" spans="1:10" ht="12.75">
      <c r="A224" s="19" t="s">
        <v>2296</v>
      </c>
      <c r="B224" s="19" t="s">
        <v>2663</v>
      </c>
      <c r="C224" s="19" t="s">
        <v>2665</v>
      </c>
      <c r="D224" s="283">
        <v>43312</v>
      </c>
      <c r="E224" s="19" t="s">
        <v>2606</v>
      </c>
      <c r="F224" s="19"/>
      <c r="G224" s="19" t="s">
        <v>2569</v>
      </c>
      <c r="H224" s="20">
        <v>37.79</v>
      </c>
      <c r="I224" s="115">
        <v>4</v>
      </c>
      <c r="J224" s="134"/>
    </row>
    <row r="225" spans="1:10" ht="12.75">
      <c r="A225" s="19" t="s">
        <v>2296</v>
      </c>
      <c r="B225" s="19" t="s">
        <v>2663</v>
      </c>
      <c r="C225" s="19" t="s">
        <v>2666</v>
      </c>
      <c r="D225" s="283">
        <v>43312</v>
      </c>
      <c r="E225" s="19" t="s">
        <v>2607</v>
      </c>
      <c r="F225" s="19"/>
      <c r="G225" s="19" t="s">
        <v>2569</v>
      </c>
      <c r="H225" s="20">
        <v>15</v>
      </c>
      <c r="I225" s="115">
        <v>4</v>
      </c>
      <c r="J225" s="134"/>
    </row>
    <row r="226" spans="1:10" ht="12.75">
      <c r="A226" s="19" t="s">
        <v>2296</v>
      </c>
      <c r="B226" s="281" t="s">
        <v>2667</v>
      </c>
      <c r="C226" s="19" t="s">
        <v>2668</v>
      </c>
      <c r="D226" s="283">
        <v>43297</v>
      </c>
      <c r="E226" s="281" t="s">
        <v>2611</v>
      </c>
      <c r="F226" s="280" t="s">
        <v>2300</v>
      </c>
      <c r="G226" s="19" t="s">
        <v>2301</v>
      </c>
      <c r="H226" s="20">
        <v>3.5</v>
      </c>
      <c r="I226" s="115">
        <v>4</v>
      </c>
      <c r="J226" s="134"/>
    </row>
    <row r="227" spans="1:10" ht="12.75">
      <c r="A227" s="19" t="s">
        <v>2296</v>
      </c>
      <c r="B227" s="281" t="s">
        <v>2667</v>
      </c>
      <c r="C227" s="19" t="s">
        <v>2668</v>
      </c>
      <c r="D227" s="283">
        <v>43307</v>
      </c>
      <c r="E227" s="281" t="s">
        <v>2611</v>
      </c>
      <c r="F227" s="280" t="s">
        <v>2300</v>
      </c>
      <c r="G227" s="19" t="s">
        <v>2301</v>
      </c>
      <c r="H227" s="20">
        <v>3.5</v>
      </c>
      <c r="I227" s="115">
        <v>4</v>
      </c>
      <c r="J227" s="134"/>
    </row>
    <row r="228" spans="1:10" ht="12.75">
      <c r="A228" s="19" t="s">
        <v>2296</v>
      </c>
      <c r="B228" s="281" t="s">
        <v>2667</v>
      </c>
      <c r="C228" s="19" t="s">
        <v>2668</v>
      </c>
      <c r="D228" s="283">
        <v>43308</v>
      </c>
      <c r="E228" s="281" t="s">
        <v>2613</v>
      </c>
      <c r="F228" s="280" t="s">
        <v>2300</v>
      </c>
      <c r="G228" s="19" t="s">
        <v>2301</v>
      </c>
      <c r="H228" s="20">
        <v>21.32</v>
      </c>
      <c r="I228" s="115">
        <v>4</v>
      </c>
      <c r="J228" s="134"/>
    </row>
    <row r="229" spans="1:10" ht="12.75">
      <c r="A229" s="19" t="s">
        <v>2296</v>
      </c>
      <c r="B229" s="281" t="s">
        <v>2667</v>
      </c>
      <c r="C229" s="19" t="s">
        <v>2668</v>
      </c>
      <c r="D229" s="283">
        <v>43312</v>
      </c>
      <c r="E229" s="281" t="s">
        <v>2611</v>
      </c>
      <c r="F229" s="280" t="s">
        <v>2300</v>
      </c>
      <c r="G229" s="19" t="s">
        <v>2301</v>
      </c>
      <c r="H229" s="20">
        <v>11.12</v>
      </c>
      <c r="I229" s="115">
        <v>4</v>
      </c>
      <c r="J229" s="134"/>
    </row>
    <row r="230" spans="1:10" ht="12.75">
      <c r="A230" s="19" t="s">
        <v>2296</v>
      </c>
      <c r="B230" s="281" t="s">
        <v>2669</v>
      </c>
      <c r="C230" s="281" t="s">
        <v>2668</v>
      </c>
      <c r="D230" s="289" t="s">
        <v>2670</v>
      </c>
      <c r="E230" s="284" t="s">
        <v>2671</v>
      </c>
      <c r="F230" s="285">
        <v>34720341</v>
      </c>
      <c r="G230" s="284" t="s">
        <v>2322</v>
      </c>
      <c r="H230" s="20">
        <v>1096</v>
      </c>
      <c r="I230" s="115">
        <v>3</v>
      </c>
      <c r="J230" s="134"/>
    </row>
    <row r="231" spans="1:10" ht="22.5">
      <c r="A231" s="19" t="s">
        <v>2296</v>
      </c>
      <c r="B231" s="281" t="s">
        <v>2672</v>
      </c>
      <c r="C231" s="281" t="s">
        <v>2673</v>
      </c>
      <c r="D231" s="289" t="s">
        <v>2670</v>
      </c>
      <c r="E231" s="284" t="s">
        <v>2674</v>
      </c>
      <c r="F231" s="280" t="s">
        <v>2327</v>
      </c>
      <c r="G231" s="284" t="s">
        <v>2328</v>
      </c>
      <c r="H231" s="20">
        <v>550</v>
      </c>
      <c r="I231" s="115">
        <v>2</v>
      </c>
      <c r="J231" s="134"/>
    </row>
    <row r="232" spans="1:10" ht="56.25">
      <c r="A232" s="19" t="s">
        <v>2296</v>
      </c>
      <c r="B232" s="281" t="s">
        <v>2675</v>
      </c>
      <c r="C232" s="281" t="s">
        <v>2676</v>
      </c>
      <c r="D232" s="289" t="s">
        <v>2670</v>
      </c>
      <c r="E232" s="278" t="s">
        <v>2677</v>
      </c>
      <c r="F232" s="280" t="s">
        <v>2762</v>
      </c>
      <c r="G232" s="284" t="s">
        <v>2678</v>
      </c>
      <c r="H232" s="20">
        <v>600</v>
      </c>
      <c r="I232" s="115">
        <v>3</v>
      </c>
      <c r="J232" s="134"/>
    </row>
    <row r="233" spans="1:10" ht="22.5">
      <c r="A233" s="19" t="s">
        <v>2296</v>
      </c>
      <c r="B233" s="281" t="s">
        <v>2679</v>
      </c>
      <c r="C233" s="281" t="s">
        <v>2680</v>
      </c>
      <c r="D233" s="289" t="s">
        <v>2681</v>
      </c>
      <c r="E233" s="284" t="s">
        <v>2682</v>
      </c>
      <c r="F233" s="280" t="s">
        <v>2306</v>
      </c>
      <c r="G233" s="284" t="s">
        <v>2307</v>
      </c>
      <c r="H233" s="20">
        <v>58.01</v>
      </c>
      <c r="I233" s="115">
        <v>4</v>
      </c>
      <c r="J233" s="134"/>
    </row>
    <row r="234" spans="1:10" ht="45">
      <c r="A234" s="19" t="s">
        <v>2296</v>
      </c>
      <c r="B234" s="281" t="s">
        <v>2683</v>
      </c>
      <c r="C234" s="281" t="s">
        <v>2684</v>
      </c>
      <c r="D234" s="289" t="s">
        <v>2681</v>
      </c>
      <c r="E234" s="284" t="s">
        <v>2685</v>
      </c>
      <c r="F234" s="280" t="s">
        <v>2337</v>
      </c>
      <c r="G234" s="284" t="s">
        <v>2338</v>
      </c>
      <c r="H234" s="20">
        <v>450</v>
      </c>
      <c r="I234" s="115">
        <v>4</v>
      </c>
      <c r="J234" s="134"/>
    </row>
    <row r="235" spans="1:10" ht="12.75">
      <c r="A235" s="19" t="s">
        <v>2296</v>
      </c>
      <c r="B235" s="281" t="s">
        <v>2686</v>
      </c>
      <c r="C235" s="281" t="s">
        <v>2687</v>
      </c>
      <c r="D235" s="289" t="s">
        <v>2681</v>
      </c>
      <c r="E235" s="284" t="s">
        <v>2688</v>
      </c>
      <c r="F235" s="285">
        <v>47194235</v>
      </c>
      <c r="G235" s="284" t="s">
        <v>2332</v>
      </c>
      <c r="H235" s="20">
        <v>360</v>
      </c>
      <c r="I235" s="115">
        <v>4</v>
      </c>
      <c r="J235" s="134"/>
    </row>
    <row r="236" spans="1:10" ht="56.25">
      <c r="A236" s="19" t="s">
        <v>2296</v>
      </c>
      <c r="B236" s="281" t="s">
        <v>2689</v>
      </c>
      <c r="C236" s="281" t="s">
        <v>2690</v>
      </c>
      <c r="D236" s="289" t="s">
        <v>2681</v>
      </c>
      <c r="E236" s="278" t="s">
        <v>2691</v>
      </c>
      <c r="F236" s="19"/>
      <c r="G236" s="284" t="s">
        <v>2692</v>
      </c>
      <c r="H236" s="20">
        <v>3342.73</v>
      </c>
      <c r="I236" s="115">
        <v>3</v>
      </c>
      <c r="J236" s="134"/>
    </row>
    <row r="237" spans="1:10" ht="12.75">
      <c r="A237" s="19" t="s">
        <v>2296</v>
      </c>
      <c r="B237" s="281" t="s">
        <v>2693</v>
      </c>
      <c r="C237" s="281" t="s">
        <v>2694</v>
      </c>
      <c r="D237" s="289" t="s">
        <v>2681</v>
      </c>
      <c r="E237" s="284" t="s">
        <v>2695</v>
      </c>
      <c r="F237" s="291">
        <v>35713003</v>
      </c>
      <c r="G237" s="284" t="s">
        <v>2441</v>
      </c>
      <c r="H237" s="20">
        <v>6</v>
      </c>
      <c r="I237" s="115">
        <v>4</v>
      </c>
      <c r="J237" s="134"/>
    </row>
    <row r="238" spans="1:10" ht="45">
      <c r="A238" s="19" t="s">
        <v>2296</v>
      </c>
      <c r="B238" s="281" t="s">
        <v>2696</v>
      </c>
      <c r="C238" s="281" t="s">
        <v>2697</v>
      </c>
      <c r="D238" s="289" t="s">
        <v>2698</v>
      </c>
      <c r="E238" s="284" t="s">
        <v>2699</v>
      </c>
      <c r="F238" s="280" t="s">
        <v>2617</v>
      </c>
      <c r="G238" s="284" t="s">
        <v>2590</v>
      </c>
      <c r="H238" s="20">
        <v>-1001.48</v>
      </c>
      <c r="I238" s="115">
        <v>3</v>
      </c>
      <c r="J238" s="134"/>
    </row>
    <row r="239" spans="1:10" ht="56.25">
      <c r="A239" s="19" t="s">
        <v>2296</v>
      </c>
      <c r="B239" s="281" t="s">
        <v>2700</v>
      </c>
      <c r="C239" s="281" t="s">
        <v>2701</v>
      </c>
      <c r="D239" s="289" t="s">
        <v>2698</v>
      </c>
      <c r="E239" s="278" t="s">
        <v>2702</v>
      </c>
      <c r="F239" s="19" t="s">
        <v>2703</v>
      </c>
      <c r="G239" s="284" t="s">
        <v>2639</v>
      </c>
      <c r="H239" s="20">
        <v>1500</v>
      </c>
      <c r="I239" s="115">
        <v>2</v>
      </c>
      <c r="J239" s="134"/>
    </row>
    <row r="240" spans="1:10" ht="12.75">
      <c r="A240" s="19" t="s">
        <v>2296</v>
      </c>
      <c r="B240" s="281" t="s">
        <v>2704</v>
      </c>
      <c r="C240" s="281" t="s">
        <v>2705</v>
      </c>
      <c r="D240" s="289" t="s">
        <v>2698</v>
      </c>
      <c r="E240" s="284" t="s">
        <v>2706</v>
      </c>
      <c r="F240" s="19" t="s">
        <v>2707</v>
      </c>
      <c r="G240" s="284" t="s">
        <v>2708</v>
      </c>
      <c r="H240" s="20">
        <v>1100</v>
      </c>
      <c r="I240" s="115">
        <v>3</v>
      </c>
      <c r="J240" s="134"/>
    </row>
    <row r="241" spans="1:10" ht="33.75">
      <c r="A241" s="19" t="s">
        <v>2296</v>
      </c>
      <c r="B241" s="281" t="s">
        <v>2709</v>
      </c>
      <c r="C241" s="281" t="s">
        <v>2710</v>
      </c>
      <c r="D241" s="289" t="s">
        <v>2698</v>
      </c>
      <c r="E241" s="284" t="s">
        <v>2711</v>
      </c>
      <c r="F241" s="19"/>
      <c r="G241" s="284" t="s">
        <v>2712</v>
      </c>
      <c r="H241" s="20">
        <v>216.32</v>
      </c>
      <c r="I241" s="115">
        <v>4</v>
      </c>
      <c r="J241" s="134"/>
    </row>
    <row r="242" spans="1:10" ht="12.75">
      <c r="A242" s="19" t="s">
        <v>2296</v>
      </c>
      <c r="B242" s="281" t="s">
        <v>2713</v>
      </c>
      <c r="C242" s="281" t="s">
        <v>2714</v>
      </c>
      <c r="D242" s="289" t="s">
        <v>2715</v>
      </c>
      <c r="E242" s="284" t="s">
        <v>2716</v>
      </c>
      <c r="F242" s="19" t="s">
        <v>2763</v>
      </c>
      <c r="G242" s="284" t="s">
        <v>2717</v>
      </c>
      <c r="H242" s="20">
        <v>150</v>
      </c>
      <c r="I242" s="115">
        <v>4</v>
      </c>
      <c r="J242" s="134"/>
    </row>
    <row r="243" spans="1:10" ht="22.5">
      <c r="A243" s="19" t="s">
        <v>2296</v>
      </c>
      <c r="B243" s="281" t="s">
        <v>2718</v>
      </c>
      <c r="C243" s="281" t="s">
        <v>2719</v>
      </c>
      <c r="D243" s="289" t="s">
        <v>2715</v>
      </c>
      <c r="E243" s="284" t="s">
        <v>2720</v>
      </c>
      <c r="F243" s="19" t="s">
        <v>2764</v>
      </c>
      <c r="G243" s="284" t="s">
        <v>2721</v>
      </c>
      <c r="H243" s="20">
        <v>750</v>
      </c>
      <c r="I243" s="115">
        <v>4</v>
      </c>
      <c r="J243" s="134"/>
    </row>
    <row r="244" spans="1:10" ht="56.25">
      <c r="A244" s="19" t="s">
        <v>2296</v>
      </c>
      <c r="B244" s="281" t="s">
        <v>2722</v>
      </c>
      <c r="C244" s="281" t="s">
        <v>2723</v>
      </c>
      <c r="D244" s="289" t="s">
        <v>2724</v>
      </c>
      <c r="E244" s="278" t="s">
        <v>2725</v>
      </c>
      <c r="F244" s="19" t="s">
        <v>2765</v>
      </c>
      <c r="G244" s="284" t="s">
        <v>2726</v>
      </c>
      <c r="H244" s="20">
        <v>413</v>
      </c>
      <c r="I244" s="115">
        <v>3</v>
      </c>
      <c r="J244" s="134"/>
    </row>
    <row r="245" spans="1:10" ht="12.75">
      <c r="A245" s="19" t="s">
        <v>2296</v>
      </c>
      <c r="B245" s="281" t="s">
        <v>2727</v>
      </c>
      <c r="C245" s="281" t="s">
        <v>2404</v>
      </c>
      <c r="D245" s="289" t="s">
        <v>2724</v>
      </c>
      <c r="E245" s="284" t="s">
        <v>2728</v>
      </c>
      <c r="F245" s="19" t="s">
        <v>2406</v>
      </c>
      <c r="G245" s="284" t="s">
        <v>2407</v>
      </c>
      <c r="H245" s="20">
        <v>74.48</v>
      </c>
      <c r="I245" s="115">
        <v>4</v>
      </c>
      <c r="J245" s="134"/>
    </row>
    <row r="246" spans="1:10" ht="45">
      <c r="A246" s="19" t="s">
        <v>2296</v>
      </c>
      <c r="B246" s="281" t="s">
        <v>2729</v>
      </c>
      <c r="C246" s="281" t="s">
        <v>2730</v>
      </c>
      <c r="D246" s="289" t="s">
        <v>2724</v>
      </c>
      <c r="E246" s="284" t="s">
        <v>2731</v>
      </c>
      <c r="F246" s="19" t="s">
        <v>2766</v>
      </c>
      <c r="G246" s="284" t="s">
        <v>2732</v>
      </c>
      <c r="H246" s="20">
        <v>109</v>
      </c>
      <c r="I246" s="115">
        <v>4</v>
      </c>
      <c r="J246" s="134"/>
    </row>
    <row r="247" spans="1:10" ht="12.75">
      <c r="A247" s="19" t="s">
        <v>2296</v>
      </c>
      <c r="B247" s="19" t="s">
        <v>2733</v>
      </c>
      <c r="C247" s="19" t="s">
        <v>2734</v>
      </c>
      <c r="D247" s="283">
        <v>43343</v>
      </c>
      <c r="E247" s="19" t="s">
        <v>2605</v>
      </c>
      <c r="F247" s="280"/>
      <c r="G247" s="19" t="s">
        <v>2569</v>
      </c>
      <c r="H247" s="20">
        <v>150</v>
      </c>
      <c r="I247" s="115">
        <v>4</v>
      </c>
      <c r="J247" s="134"/>
    </row>
    <row r="248" spans="1:10" ht="12.75">
      <c r="A248" s="19" t="s">
        <v>2296</v>
      </c>
      <c r="B248" s="19" t="s">
        <v>2733</v>
      </c>
      <c r="C248" s="19" t="s">
        <v>2735</v>
      </c>
      <c r="D248" s="283">
        <v>43343</v>
      </c>
      <c r="E248" s="19" t="s">
        <v>2606</v>
      </c>
      <c r="F248" s="19"/>
      <c r="G248" s="19" t="s">
        <v>2569</v>
      </c>
      <c r="H248" s="20">
        <v>37.79</v>
      </c>
      <c r="I248" s="115">
        <v>4</v>
      </c>
      <c r="J248" s="134"/>
    </row>
    <row r="249" spans="1:10" ht="12.75">
      <c r="A249" s="19" t="s">
        <v>2296</v>
      </c>
      <c r="B249" s="19" t="s">
        <v>2733</v>
      </c>
      <c r="C249" s="19" t="s">
        <v>2736</v>
      </c>
      <c r="D249" s="283">
        <v>43312</v>
      </c>
      <c r="E249" s="19" t="s">
        <v>2607</v>
      </c>
      <c r="F249" s="19"/>
      <c r="G249" s="19" t="s">
        <v>2569</v>
      </c>
      <c r="H249" s="20">
        <v>15</v>
      </c>
      <c r="I249" s="115">
        <v>4</v>
      </c>
      <c r="J249" s="134"/>
    </row>
    <row r="250" spans="1:10" ht="12.75">
      <c r="A250" s="19" t="s">
        <v>2296</v>
      </c>
      <c r="B250" s="19" t="s">
        <v>2737</v>
      </c>
      <c r="C250" s="19" t="s">
        <v>2738</v>
      </c>
      <c r="D250" s="283">
        <v>43318</v>
      </c>
      <c r="E250" s="19" t="s">
        <v>2611</v>
      </c>
      <c r="F250" s="280" t="s">
        <v>2300</v>
      </c>
      <c r="G250" s="19" t="s">
        <v>2301</v>
      </c>
      <c r="H250" s="20">
        <v>3.5</v>
      </c>
      <c r="I250" s="115">
        <v>4</v>
      </c>
      <c r="J250" s="134"/>
    </row>
    <row r="251" spans="1:10" ht="12.75">
      <c r="A251" s="19" t="s">
        <v>2296</v>
      </c>
      <c r="B251" s="19" t="s">
        <v>2737</v>
      </c>
      <c r="C251" s="19" t="s">
        <v>2738</v>
      </c>
      <c r="D251" s="283">
        <v>43319</v>
      </c>
      <c r="E251" s="19" t="s">
        <v>2611</v>
      </c>
      <c r="F251" s="280" t="s">
        <v>2300</v>
      </c>
      <c r="G251" s="19" t="s">
        <v>2301</v>
      </c>
      <c r="H251" s="20">
        <v>3.5</v>
      </c>
      <c r="I251" s="115">
        <v>4</v>
      </c>
      <c r="J251" s="134"/>
    </row>
    <row r="252" spans="1:10" ht="12.75">
      <c r="A252" s="19" t="s">
        <v>2296</v>
      </c>
      <c r="B252" s="19" t="s">
        <v>2737</v>
      </c>
      <c r="C252" s="19" t="s">
        <v>2738</v>
      </c>
      <c r="D252" s="283">
        <v>43321</v>
      </c>
      <c r="E252" s="19" t="s">
        <v>2611</v>
      </c>
      <c r="F252" s="280" t="s">
        <v>2300</v>
      </c>
      <c r="G252" s="19" t="s">
        <v>2301</v>
      </c>
      <c r="H252" s="20">
        <v>3.5</v>
      </c>
      <c r="I252" s="115">
        <v>4</v>
      </c>
      <c r="J252" s="134"/>
    </row>
    <row r="253" spans="1:10" ht="12.75">
      <c r="A253" s="19" t="s">
        <v>2296</v>
      </c>
      <c r="B253" s="19" t="s">
        <v>2737</v>
      </c>
      <c r="C253" s="19" t="s">
        <v>2738</v>
      </c>
      <c r="D253" s="283">
        <v>43325</v>
      </c>
      <c r="E253" s="19" t="s">
        <v>2611</v>
      </c>
      <c r="F253" s="280" t="s">
        <v>2300</v>
      </c>
      <c r="G253" s="19" t="s">
        <v>2301</v>
      </c>
      <c r="H253" s="20">
        <v>3.5</v>
      </c>
      <c r="I253" s="115">
        <v>4</v>
      </c>
      <c r="J253" s="134"/>
    </row>
    <row r="254" spans="1:10" ht="12.75">
      <c r="A254" s="19" t="s">
        <v>2296</v>
      </c>
      <c r="B254" s="19" t="s">
        <v>2737</v>
      </c>
      <c r="C254" s="19" t="s">
        <v>2738</v>
      </c>
      <c r="D254" s="283">
        <v>43335</v>
      </c>
      <c r="E254" s="19" t="s">
        <v>2611</v>
      </c>
      <c r="F254" s="280" t="s">
        <v>2300</v>
      </c>
      <c r="G254" s="19" t="s">
        <v>2301</v>
      </c>
      <c r="H254" s="20">
        <v>3.5</v>
      </c>
      <c r="I254" s="115">
        <v>4</v>
      </c>
      <c r="J254" s="134"/>
    </row>
    <row r="255" spans="1:10" ht="12.75">
      <c r="A255" s="19" t="s">
        <v>2296</v>
      </c>
      <c r="B255" s="19" t="s">
        <v>2737</v>
      </c>
      <c r="C255" s="19" t="s">
        <v>2738</v>
      </c>
      <c r="D255" s="283">
        <v>43340</v>
      </c>
      <c r="E255" s="19" t="s">
        <v>2611</v>
      </c>
      <c r="F255" s="280" t="s">
        <v>2300</v>
      </c>
      <c r="G255" s="19" t="s">
        <v>2301</v>
      </c>
      <c r="H255" s="20">
        <v>3.5</v>
      </c>
      <c r="I255" s="115">
        <v>4</v>
      </c>
      <c r="J255" s="134"/>
    </row>
    <row r="256" spans="1:10" ht="12.75">
      <c r="A256" s="19" t="s">
        <v>2296</v>
      </c>
      <c r="B256" s="19" t="s">
        <v>2737</v>
      </c>
      <c r="C256" s="19" t="s">
        <v>2738</v>
      </c>
      <c r="D256" s="283">
        <v>43343</v>
      </c>
      <c r="E256" s="19" t="s">
        <v>2611</v>
      </c>
      <c r="F256" s="280" t="s">
        <v>2300</v>
      </c>
      <c r="G256" s="19" t="s">
        <v>2301</v>
      </c>
      <c r="H256" s="20">
        <v>8.32</v>
      </c>
      <c r="I256" s="115">
        <v>4</v>
      </c>
      <c r="J256" s="134"/>
    </row>
    <row r="257" spans="1:10" ht="56.25">
      <c r="A257" s="19" t="s">
        <v>2296</v>
      </c>
      <c r="B257" s="19" t="s">
        <v>2739</v>
      </c>
      <c r="C257" s="19" t="s">
        <v>2740</v>
      </c>
      <c r="D257" s="283">
        <v>43332</v>
      </c>
      <c r="E257" s="278" t="s">
        <v>2741</v>
      </c>
      <c r="F257" s="19"/>
      <c r="G257" s="19" t="s">
        <v>327</v>
      </c>
      <c r="H257" s="20">
        <v>693</v>
      </c>
      <c r="I257" s="115">
        <v>3</v>
      </c>
      <c r="J257" s="134"/>
    </row>
    <row r="258" spans="1:10" ht="22.5">
      <c r="A258" s="19" t="s">
        <v>2296</v>
      </c>
      <c r="B258" s="19" t="s">
        <v>2742</v>
      </c>
      <c r="C258" s="19" t="s">
        <v>2743</v>
      </c>
      <c r="D258" s="283">
        <v>43332</v>
      </c>
      <c r="E258" s="278" t="s">
        <v>2744</v>
      </c>
      <c r="F258" s="19" t="s">
        <v>2768</v>
      </c>
      <c r="G258" s="19" t="s">
        <v>2767</v>
      </c>
      <c r="H258" s="20">
        <v>244.09</v>
      </c>
      <c r="I258" s="115">
        <v>3</v>
      </c>
      <c r="J258" s="134"/>
    </row>
    <row r="259" spans="1:10" ht="22.5">
      <c r="A259" s="19" t="s">
        <v>2296</v>
      </c>
      <c r="B259" s="19" t="s">
        <v>2745</v>
      </c>
      <c r="C259" s="19" t="s">
        <v>2746</v>
      </c>
      <c r="D259" s="283">
        <v>43332</v>
      </c>
      <c r="E259" s="19" t="s">
        <v>2747</v>
      </c>
      <c r="F259" s="19" t="s">
        <v>2748</v>
      </c>
      <c r="G259" s="19" t="s">
        <v>2749</v>
      </c>
      <c r="H259" s="20">
        <v>167.6</v>
      </c>
      <c r="I259" s="115">
        <v>3</v>
      </c>
      <c r="J259" s="134"/>
    </row>
    <row r="260" spans="1:10" ht="45">
      <c r="A260" s="19" t="s">
        <v>2296</v>
      </c>
      <c r="B260" s="19" t="s">
        <v>2750</v>
      </c>
      <c r="C260" s="19" t="s">
        <v>2751</v>
      </c>
      <c r="D260" s="283">
        <v>43332</v>
      </c>
      <c r="E260" s="19" t="s">
        <v>2752</v>
      </c>
      <c r="F260" s="19" t="s">
        <v>2769</v>
      </c>
      <c r="G260" s="284" t="s">
        <v>2753</v>
      </c>
      <c r="H260" s="292">
        <v>55.65</v>
      </c>
      <c r="I260" s="115">
        <v>3</v>
      </c>
      <c r="J260" s="134"/>
    </row>
    <row r="261" spans="1:10" ht="22.5">
      <c r="A261" s="19" t="s">
        <v>2296</v>
      </c>
      <c r="B261" s="19" t="s">
        <v>2754</v>
      </c>
      <c r="C261" s="19" t="s">
        <v>2755</v>
      </c>
      <c r="D261" s="283">
        <v>43332</v>
      </c>
      <c r="E261" s="19" t="s">
        <v>2756</v>
      </c>
      <c r="F261" s="19" t="s">
        <v>2770</v>
      </c>
      <c r="G261" s="284" t="s">
        <v>2757</v>
      </c>
      <c r="H261" s="292">
        <v>79.7</v>
      </c>
      <c r="I261" s="115">
        <v>3</v>
      </c>
      <c r="J261" s="134"/>
    </row>
    <row r="262" spans="1:10" ht="33.75">
      <c r="A262" s="19" t="s">
        <v>2296</v>
      </c>
      <c r="B262" s="19" t="s">
        <v>2758</v>
      </c>
      <c r="C262" s="19" t="s">
        <v>2759</v>
      </c>
      <c r="D262" s="283">
        <v>43332</v>
      </c>
      <c r="E262" s="19" t="s">
        <v>2760</v>
      </c>
      <c r="F262" s="19" t="s">
        <v>2771</v>
      </c>
      <c r="G262" s="284" t="s">
        <v>2761</v>
      </c>
      <c r="H262" s="292">
        <v>1088.7</v>
      </c>
      <c r="I262" s="115">
        <v>3</v>
      </c>
      <c r="J262" s="134"/>
    </row>
    <row r="263" spans="1:10" ht="12.75">
      <c r="A263" s="19" t="s">
        <v>2296</v>
      </c>
      <c r="B263" s="19"/>
      <c r="C263" s="19"/>
      <c r="D263" s="288"/>
      <c r="E263" s="19"/>
      <c r="F263" s="19"/>
      <c r="G263" s="19"/>
      <c r="H263" s="20"/>
      <c r="I263" s="115"/>
      <c r="J263" s="134"/>
    </row>
    <row r="264" spans="1:10" ht="12.75">
      <c r="A264" s="19" t="s">
        <v>2296</v>
      </c>
      <c r="B264" s="19"/>
      <c r="C264" s="19"/>
      <c r="D264" s="288"/>
      <c r="E264" s="19"/>
      <c r="F264" s="19"/>
      <c r="G264" s="19"/>
      <c r="H264" s="20"/>
      <c r="I264" s="115"/>
      <c r="J264" s="134"/>
    </row>
    <row r="265" spans="1:10" ht="12.75">
      <c r="A265" s="19" t="s">
        <v>2296</v>
      </c>
      <c r="B265" s="19"/>
      <c r="C265" s="19"/>
      <c r="D265" s="288"/>
      <c r="E265" s="19"/>
      <c r="F265" s="19"/>
      <c r="G265" s="19"/>
      <c r="H265" s="20"/>
      <c r="I265" s="115"/>
      <c r="J265" s="134"/>
    </row>
    <row r="266" spans="1:10" ht="12.75">
      <c r="A266" s="19" t="s">
        <v>2296</v>
      </c>
      <c r="B266" s="19"/>
      <c r="C266" s="19"/>
      <c r="D266" s="288"/>
      <c r="E266" s="19"/>
      <c r="F266" s="19"/>
      <c r="G266" s="19"/>
      <c r="H266" s="20"/>
      <c r="I266" s="115"/>
      <c r="J266" s="134"/>
    </row>
    <row r="267" spans="1:10" ht="12.75">
      <c r="A267" s="19" t="s">
        <v>2296</v>
      </c>
      <c r="B267" s="19"/>
      <c r="C267" s="19"/>
      <c r="D267" s="288"/>
      <c r="E267" s="19"/>
      <c r="F267" s="19"/>
      <c r="G267" s="19"/>
      <c r="H267" s="20"/>
      <c r="I267" s="115"/>
      <c r="J267" s="134"/>
    </row>
    <row r="268" spans="1:10" ht="12.75">
      <c r="A268" s="19" t="s">
        <v>2296</v>
      </c>
      <c r="B268" s="19"/>
      <c r="C268" s="19"/>
      <c r="D268" s="288"/>
      <c r="E268" s="19"/>
      <c r="F268" s="19"/>
      <c r="G268" s="19"/>
      <c r="H268" s="20"/>
      <c r="I268" s="115"/>
      <c r="J268" s="134"/>
    </row>
    <row r="269" spans="1:10" ht="12.75">
      <c r="A269" s="19" t="s">
        <v>2296</v>
      </c>
      <c r="B269" s="19"/>
      <c r="C269" s="19"/>
      <c r="D269" s="288"/>
      <c r="E269" s="19"/>
      <c r="F269" s="19"/>
      <c r="G269" s="19"/>
      <c r="H269" s="20"/>
      <c r="I269" s="115"/>
      <c r="J269" s="134"/>
    </row>
    <row r="270" spans="1:10" ht="12.75">
      <c r="A270" s="19" t="s">
        <v>2296</v>
      </c>
      <c r="B270" s="19"/>
      <c r="C270" s="19"/>
      <c r="D270" s="288"/>
      <c r="E270" s="19"/>
      <c r="F270" s="19"/>
      <c r="G270" s="19"/>
      <c r="H270" s="20"/>
      <c r="I270" s="115"/>
      <c r="J270" s="134"/>
    </row>
    <row r="271" spans="1:10" ht="12.75">
      <c r="A271" s="19" t="s">
        <v>2296</v>
      </c>
      <c r="B271" s="19"/>
      <c r="C271" s="19"/>
      <c r="D271" s="288"/>
      <c r="E271" s="19"/>
      <c r="F271" s="19"/>
      <c r="G271" s="19"/>
      <c r="H271" s="20"/>
      <c r="I271" s="115"/>
      <c r="J271" s="134"/>
    </row>
    <row r="272" spans="1:10" ht="12.75">
      <c r="A272" s="19" t="s">
        <v>2296</v>
      </c>
      <c r="B272" s="19"/>
      <c r="C272" s="19"/>
      <c r="D272" s="288"/>
      <c r="E272" s="19"/>
      <c r="F272" s="19"/>
      <c r="G272" s="19"/>
      <c r="H272" s="20"/>
      <c r="I272" s="115"/>
      <c r="J272" s="134"/>
    </row>
    <row r="273" spans="1:10" ht="12.75">
      <c r="A273" s="19" t="s">
        <v>2296</v>
      </c>
      <c r="B273" s="19"/>
      <c r="C273" s="19"/>
      <c r="D273" s="288"/>
      <c r="E273" s="19"/>
      <c r="F273" s="19"/>
      <c r="G273" s="19"/>
      <c r="H273" s="20"/>
      <c r="I273" s="115"/>
      <c r="J273" s="134"/>
    </row>
    <row r="274" spans="1:10" ht="12.75">
      <c r="A274" s="19" t="s">
        <v>2296</v>
      </c>
      <c r="B274" s="19"/>
      <c r="C274" s="19"/>
      <c r="D274" s="288"/>
      <c r="E274" s="19"/>
      <c r="F274" s="19"/>
      <c r="G274" s="19"/>
      <c r="H274" s="20"/>
      <c r="I274" s="115"/>
      <c r="J274" s="134"/>
    </row>
    <row r="275" spans="1:10" ht="12.75">
      <c r="A275" s="19" t="s">
        <v>2296</v>
      </c>
      <c r="B275" s="19"/>
      <c r="C275" s="19"/>
      <c r="D275" s="288"/>
      <c r="E275" s="19"/>
      <c r="F275" s="19"/>
      <c r="G275" s="19"/>
      <c r="H275" s="20"/>
      <c r="I275" s="115"/>
      <c r="J275" s="134"/>
    </row>
    <row r="276" spans="1:10" ht="12.75">
      <c r="A276" s="19" t="s">
        <v>2296</v>
      </c>
      <c r="B276" s="19"/>
      <c r="C276" s="19"/>
      <c r="D276" s="288"/>
      <c r="E276" s="19"/>
      <c r="F276" s="19"/>
      <c r="G276" s="19"/>
      <c r="H276" s="20"/>
      <c r="I276" s="115"/>
      <c r="J276" s="134"/>
    </row>
    <row r="277" spans="1:10" ht="12.75">
      <c r="A277" s="19" t="s">
        <v>2296</v>
      </c>
      <c r="B277" s="19"/>
      <c r="C277" s="19"/>
      <c r="D277" s="288"/>
      <c r="E277" s="19"/>
      <c r="F277" s="19"/>
      <c r="G277" s="19"/>
      <c r="H277" s="20"/>
      <c r="I277" s="115"/>
      <c r="J277" s="134"/>
    </row>
    <row r="278" spans="1:10" ht="12.75">
      <c r="A278" s="19" t="s">
        <v>2296</v>
      </c>
      <c r="B278" s="19"/>
      <c r="C278" s="19"/>
      <c r="D278" s="288"/>
      <c r="E278" s="19"/>
      <c r="F278" s="19"/>
      <c r="G278" s="19"/>
      <c r="H278" s="20"/>
      <c r="I278" s="115"/>
      <c r="J278" s="134"/>
    </row>
    <row r="279" spans="1:10" ht="12.75">
      <c r="A279" s="19" t="s">
        <v>2296</v>
      </c>
      <c r="B279" s="19"/>
      <c r="C279" s="19"/>
      <c r="D279" s="288"/>
      <c r="E279" s="19"/>
      <c r="F279" s="19"/>
      <c r="G279" s="19"/>
      <c r="H279" s="20"/>
      <c r="I279" s="115"/>
      <c r="J279" s="134"/>
    </row>
    <row r="280" spans="1:10" ht="12.75">
      <c r="A280" s="19" t="s">
        <v>2296</v>
      </c>
      <c r="B280" s="19"/>
      <c r="C280" s="19"/>
      <c r="D280" s="288"/>
      <c r="E280" s="19"/>
      <c r="F280" s="19"/>
      <c r="G280" s="19"/>
      <c r="H280" s="20"/>
      <c r="I280" s="115"/>
      <c r="J280" s="134"/>
    </row>
    <row r="281" spans="1:10" ht="12.75">
      <c r="A281" s="19" t="s">
        <v>2296</v>
      </c>
      <c r="B281" s="19"/>
      <c r="C281" s="19"/>
      <c r="D281" s="288"/>
      <c r="E281" s="19"/>
      <c r="F281" s="19"/>
      <c r="G281" s="19"/>
      <c r="H281" s="20"/>
      <c r="I281" s="115"/>
      <c r="J281" s="134"/>
    </row>
    <row r="282" spans="1:10" ht="12.75">
      <c r="A282" s="19" t="s">
        <v>2296</v>
      </c>
      <c r="B282" s="19"/>
      <c r="C282" s="19"/>
      <c r="D282" s="288"/>
      <c r="E282" s="19"/>
      <c r="F282" s="19"/>
      <c r="G282" s="19"/>
      <c r="H282" s="20"/>
      <c r="I282" s="115"/>
      <c r="J282" s="134"/>
    </row>
    <row r="283" spans="1:10" ht="12.75">
      <c r="A283" s="19" t="s">
        <v>2296</v>
      </c>
      <c r="B283" s="19"/>
      <c r="C283" s="19"/>
      <c r="D283" s="288"/>
      <c r="E283" s="19"/>
      <c r="F283" s="19"/>
      <c r="G283" s="19"/>
      <c r="H283" s="20"/>
      <c r="I283" s="115"/>
      <c r="J283" s="134"/>
    </row>
    <row r="284" spans="1:10" ht="12.75">
      <c r="A284" s="19" t="s">
        <v>2296</v>
      </c>
      <c r="B284" s="19"/>
      <c r="C284" s="19"/>
      <c r="D284" s="288"/>
      <c r="E284" s="19"/>
      <c r="F284" s="19"/>
      <c r="G284" s="19"/>
      <c r="H284" s="20"/>
      <c r="I284" s="115"/>
      <c r="J284" s="134"/>
    </row>
    <row r="285" spans="1:10" ht="12.75">
      <c r="A285" s="19" t="s">
        <v>2296</v>
      </c>
      <c r="B285" s="19"/>
      <c r="C285" s="19"/>
      <c r="D285" s="288"/>
      <c r="E285" s="19"/>
      <c r="F285" s="19"/>
      <c r="G285" s="19"/>
      <c r="H285" s="20"/>
      <c r="I285" s="115"/>
      <c r="J285" s="134"/>
    </row>
    <row r="286" spans="1:10" ht="12.75">
      <c r="A286" s="19" t="s">
        <v>2296</v>
      </c>
      <c r="B286" s="19"/>
      <c r="C286" s="19"/>
      <c r="D286" s="288"/>
      <c r="E286" s="19"/>
      <c r="F286" s="19"/>
      <c r="G286" s="19"/>
      <c r="H286" s="20"/>
      <c r="I286" s="115"/>
      <c r="J286" s="134"/>
    </row>
    <row r="287" spans="1:10" ht="12.75">
      <c r="A287" s="19" t="s">
        <v>2296</v>
      </c>
      <c r="B287" s="19"/>
      <c r="C287" s="19"/>
      <c r="D287" s="288"/>
      <c r="E287" s="19"/>
      <c r="F287" s="19"/>
      <c r="G287" s="19"/>
      <c r="H287" s="20"/>
      <c r="I287" s="115"/>
      <c r="J287" s="134"/>
    </row>
    <row r="288" spans="1:10" ht="12.75">
      <c r="A288" s="19" t="s">
        <v>2296</v>
      </c>
      <c r="B288" s="19"/>
      <c r="C288" s="19"/>
      <c r="D288" s="288"/>
      <c r="E288" s="19"/>
      <c r="F288" s="19"/>
      <c r="G288" s="19"/>
      <c r="H288" s="20"/>
      <c r="I288" s="115"/>
      <c r="J288" s="134"/>
    </row>
    <row r="289" spans="1:10" ht="12.75">
      <c r="A289" s="19" t="s">
        <v>2296</v>
      </c>
      <c r="B289" s="19"/>
      <c r="C289" s="19"/>
      <c r="D289" s="288"/>
      <c r="E289" s="19"/>
      <c r="F289" s="19"/>
      <c r="G289" s="19"/>
      <c r="H289" s="20"/>
      <c r="I289" s="115"/>
      <c r="J289" s="134"/>
    </row>
    <row r="290" spans="1:10" ht="12.75">
      <c r="A290" s="19" t="s">
        <v>2296</v>
      </c>
      <c r="B290" s="19"/>
      <c r="C290" s="19"/>
      <c r="D290" s="288"/>
      <c r="E290" s="19"/>
      <c r="F290" s="19"/>
      <c r="G290" s="19"/>
      <c r="H290" s="20"/>
      <c r="I290" s="115"/>
      <c r="J290" s="134"/>
    </row>
    <row r="291" spans="1:10" ht="12.75">
      <c r="A291" s="19" t="s">
        <v>2296</v>
      </c>
      <c r="B291" s="19"/>
      <c r="C291" s="19"/>
      <c r="D291" s="288"/>
      <c r="E291" s="19"/>
      <c r="F291" s="19"/>
      <c r="G291" s="19"/>
      <c r="H291" s="20"/>
      <c r="I291" s="115"/>
      <c r="J291" s="134"/>
    </row>
    <row r="292" spans="1:10" ht="12.75">
      <c r="A292" s="19" t="s">
        <v>2296</v>
      </c>
      <c r="B292" s="19"/>
      <c r="C292" s="19"/>
      <c r="D292" s="288"/>
      <c r="E292" s="19"/>
      <c r="F292" s="19"/>
      <c r="G292" s="19"/>
      <c r="H292" s="20"/>
      <c r="I292" s="115"/>
      <c r="J292" s="134"/>
    </row>
    <row r="293" spans="1:10" ht="12.75">
      <c r="A293" s="19" t="s">
        <v>2296</v>
      </c>
      <c r="B293" s="19"/>
      <c r="C293" s="19"/>
      <c r="D293" s="288"/>
      <c r="E293" s="19"/>
      <c r="F293" s="19"/>
      <c r="G293" s="19"/>
      <c r="H293" s="20"/>
      <c r="I293" s="115"/>
      <c r="J293" s="134"/>
    </row>
    <row r="294" spans="1:10" ht="12.75">
      <c r="A294" s="19" t="s">
        <v>2296</v>
      </c>
      <c r="B294" s="19"/>
      <c r="C294" s="19"/>
      <c r="D294" s="288"/>
      <c r="E294" s="19"/>
      <c r="F294" s="19"/>
      <c r="G294" s="19"/>
      <c r="H294" s="20"/>
      <c r="I294" s="115"/>
      <c r="J294" s="134"/>
    </row>
    <row r="295" spans="1:10" ht="12.75">
      <c r="A295" s="19" t="s">
        <v>2296</v>
      </c>
      <c r="B295" s="19"/>
      <c r="C295" s="19"/>
      <c r="D295" s="288"/>
      <c r="E295" s="19"/>
      <c r="F295" s="19"/>
      <c r="G295" s="19"/>
      <c r="H295" s="20"/>
      <c r="I295" s="115"/>
      <c r="J295" s="134"/>
    </row>
    <row r="296" spans="1:10" ht="12.75">
      <c r="A296" s="19" t="s">
        <v>2296</v>
      </c>
      <c r="B296" s="19"/>
      <c r="C296" s="19"/>
      <c r="D296" s="288"/>
      <c r="E296" s="19"/>
      <c r="F296" s="19"/>
      <c r="G296" s="19"/>
      <c r="H296" s="20"/>
      <c r="I296" s="115"/>
      <c r="J296" s="134"/>
    </row>
    <row r="297" spans="1:10" ht="12.75">
      <c r="A297" s="19" t="s">
        <v>2296</v>
      </c>
      <c r="B297" s="19"/>
      <c r="C297" s="19"/>
      <c r="D297" s="288"/>
      <c r="E297" s="19"/>
      <c r="F297" s="19"/>
      <c r="G297" s="19"/>
      <c r="H297" s="20"/>
      <c r="I297" s="115"/>
      <c r="J297" s="134"/>
    </row>
    <row r="298" spans="1:10" ht="12.75">
      <c r="A298" s="19" t="s">
        <v>2296</v>
      </c>
      <c r="B298" s="19"/>
      <c r="C298" s="19"/>
      <c r="D298" s="288"/>
      <c r="E298" s="19"/>
      <c r="F298" s="19"/>
      <c r="G298" s="19"/>
      <c r="H298" s="20"/>
      <c r="I298" s="115"/>
      <c r="J298" s="134"/>
    </row>
    <row r="299" spans="1:10" ht="12.75">
      <c r="A299" s="19" t="s">
        <v>2296</v>
      </c>
      <c r="B299" s="19"/>
      <c r="C299" s="19"/>
      <c r="D299" s="288"/>
      <c r="E299" s="19"/>
      <c r="F299" s="19"/>
      <c r="G299" s="19"/>
      <c r="H299" s="20"/>
      <c r="I299" s="115"/>
      <c r="J299" s="134"/>
    </row>
    <row r="300" spans="1:10" ht="12.75">
      <c r="A300" s="19" t="s">
        <v>2296</v>
      </c>
      <c r="B300" s="19"/>
      <c r="C300" s="19"/>
      <c r="D300" s="288"/>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594" priority="1302" stopIfTrue="1">
      <formula>$A106&lt;&gt;""</formula>
    </cfRule>
  </conditionalFormatting>
  <conditionalFormatting sqref="E1194:G1194 E1084:F1084 E1086:G1090">
    <cfRule type="expression" dxfId="593" priority="1301" stopIfTrue="1">
      <formula>$A1084&lt;&gt;""</formula>
    </cfRule>
  </conditionalFormatting>
  <conditionalFormatting sqref="B4177:C4179">
    <cfRule type="expression" dxfId="592" priority="1300" stopIfTrue="1">
      <formula>$A4177&lt;&gt;""</formula>
    </cfRule>
  </conditionalFormatting>
  <conditionalFormatting sqref="E4177:G4179 I4177:I4179">
    <cfRule type="expression" dxfId="591" priority="1299" stopIfTrue="1">
      <formula>$A4177&lt;&gt;""</formula>
    </cfRule>
  </conditionalFormatting>
  <conditionalFormatting sqref="A4177:A4179">
    <cfRule type="expression" dxfId="590" priority="1298" stopIfTrue="1">
      <formula>$A4177&lt;&gt;""</formula>
    </cfRule>
  </conditionalFormatting>
  <conditionalFormatting sqref="D1486:D4204">
    <cfRule type="expression" dxfId="589" priority="1297" stopIfTrue="1">
      <formula>$A1486&lt;&gt;""</formula>
    </cfRule>
  </conditionalFormatting>
  <conditionalFormatting sqref="D4177:D4179">
    <cfRule type="expression" dxfId="588" priority="1296" stopIfTrue="1">
      <formula>$A4177&lt;&gt;""</formula>
    </cfRule>
  </conditionalFormatting>
  <conditionalFormatting sqref="H4177:H4179">
    <cfRule type="expression" dxfId="587" priority="1295" stopIfTrue="1">
      <formula>$A4177&lt;&gt;""</formula>
    </cfRule>
  </conditionalFormatting>
  <conditionalFormatting sqref="E880:G882 B988:C990 E988:I990 I967:I987 A880:C882 A885:C886 E885:G886">
    <cfRule type="expression" dxfId="586" priority="1294" stopIfTrue="1">
      <formula>$A880&lt;&gt;""</formula>
    </cfRule>
  </conditionalFormatting>
  <conditionalFormatting sqref="B961:C961">
    <cfRule type="expression" dxfId="585" priority="1293" stopIfTrue="1">
      <formula>$A961&lt;&gt;""</formula>
    </cfRule>
  </conditionalFormatting>
  <conditionalFormatting sqref="E961:G961">
    <cfRule type="expression" dxfId="584" priority="1292" stopIfTrue="1">
      <formula>$A961&lt;&gt;""</formula>
    </cfRule>
  </conditionalFormatting>
  <conditionalFormatting sqref="H992:I992">
    <cfRule type="expression" dxfId="583" priority="1289" stopIfTrue="1">
      <formula>$A992&lt;&gt;""</formula>
    </cfRule>
  </conditionalFormatting>
  <conditionalFormatting sqref="E992:G992">
    <cfRule type="expression" dxfId="582" priority="1285" stopIfTrue="1">
      <formula>$A992&lt;&gt;""</formula>
    </cfRule>
  </conditionalFormatting>
  <conditionalFormatting sqref="D963:D966">
    <cfRule type="expression" dxfId="581" priority="1284" stopIfTrue="1">
      <formula>$A963&lt;&gt;""</formula>
    </cfRule>
  </conditionalFormatting>
  <conditionalFormatting sqref="G963:G966">
    <cfRule type="expression" dxfId="580" priority="1283" stopIfTrue="1">
      <formula>$A963&lt;&gt;""</formula>
    </cfRule>
  </conditionalFormatting>
  <conditionalFormatting sqref="E963:F966">
    <cfRule type="expression" dxfId="579" priority="1282" stopIfTrue="1">
      <formula>$A963&lt;&gt;""</formula>
    </cfRule>
  </conditionalFormatting>
  <conditionalFormatting sqref="B963:C966">
    <cfRule type="expression" dxfId="578" priority="1281" stopIfTrue="1">
      <formula>$A963&lt;&gt;""</formula>
    </cfRule>
  </conditionalFormatting>
  <conditionalFormatting sqref="D1133:D1136 D1146:D1156 D1139:D1144">
    <cfRule type="expression" dxfId="577" priority="1280" stopIfTrue="1">
      <formula>$A1133&lt;&gt;""</formula>
    </cfRule>
  </conditionalFormatting>
  <conditionalFormatting sqref="G1133:G1136 G1146:G1156 G1139:G1144">
    <cfRule type="expression" dxfId="576" priority="1279" stopIfTrue="1">
      <formula>$A1133&lt;&gt;""</formula>
    </cfRule>
  </conditionalFormatting>
  <conditionalFormatting sqref="E1133:F1136 E1146:F1156 E1139:F1144">
    <cfRule type="expression" dxfId="575" priority="1278" stopIfTrue="1">
      <formula>$A1133&lt;&gt;""</formula>
    </cfRule>
  </conditionalFormatting>
  <conditionalFormatting sqref="B1133:C1136 B1146:C1156 B1139:C1144">
    <cfRule type="expression" dxfId="574" priority="1277" stopIfTrue="1">
      <formula>$A1133&lt;&gt;""</formula>
    </cfRule>
  </conditionalFormatting>
  <conditionalFormatting sqref="D993">
    <cfRule type="expression" dxfId="573" priority="1276" stopIfTrue="1">
      <formula>$A993&lt;&gt;""</formula>
    </cfRule>
  </conditionalFormatting>
  <conditionalFormatting sqref="E993:G993">
    <cfRule type="expression" dxfId="572" priority="1275" stopIfTrue="1">
      <formula>$A993&lt;&gt;""</formula>
    </cfRule>
  </conditionalFormatting>
  <conditionalFormatting sqref="B993:C993">
    <cfRule type="expression" dxfId="571" priority="1274" stopIfTrue="1">
      <formula>$A993&lt;&gt;""</formula>
    </cfRule>
  </conditionalFormatting>
  <conditionalFormatting sqref="B241:H300">
    <cfRule type="expression" dxfId="570" priority="1273" stopIfTrue="1">
      <formula>$A241&lt;&gt;""</formula>
    </cfRule>
  </conditionalFormatting>
  <conditionalFormatting sqref="E1195:F1197">
    <cfRule type="expression" dxfId="569" priority="1269" stopIfTrue="1">
      <formula>$A1195&lt;&gt;""</formula>
    </cfRule>
  </conditionalFormatting>
  <conditionalFormatting sqref="D1195:D1197">
    <cfRule type="expression" dxfId="568" priority="1271" stopIfTrue="1">
      <formula>$A1195&lt;&gt;""</formula>
    </cfRule>
  </conditionalFormatting>
  <conditionalFormatting sqref="G1195:G1197">
    <cfRule type="expression" dxfId="567" priority="1270" stopIfTrue="1">
      <formula>$A1195&lt;&gt;""</formula>
    </cfRule>
  </conditionalFormatting>
  <conditionalFormatting sqref="B475:H475">
    <cfRule type="expression" dxfId="566" priority="1268" stopIfTrue="1">
      <formula>$A475&lt;&gt;""</formula>
    </cfRule>
  </conditionalFormatting>
  <conditionalFormatting sqref="H1284:H1288">
    <cfRule type="expression" dxfId="565" priority="1267" stopIfTrue="1">
      <formula>$A1284&lt;&gt;""</formula>
    </cfRule>
  </conditionalFormatting>
  <conditionalFormatting sqref="D1284:D1288">
    <cfRule type="expression" dxfId="564" priority="1266" stopIfTrue="1">
      <formula>$A1284&lt;&gt;""</formula>
    </cfRule>
  </conditionalFormatting>
  <conditionalFormatting sqref="G1284:G1288">
    <cfRule type="expression" dxfId="563" priority="1265" stopIfTrue="1">
      <formula>$A1284&lt;&gt;""</formula>
    </cfRule>
  </conditionalFormatting>
  <conditionalFormatting sqref="E1284:F1288">
    <cfRule type="expression" dxfId="562" priority="1264" stopIfTrue="1">
      <formula>$A1284&lt;&gt;""</formula>
    </cfRule>
  </conditionalFormatting>
  <conditionalFormatting sqref="B1284:C1288">
    <cfRule type="expression" dxfId="561" priority="1263" stopIfTrue="1">
      <formula>$A1284&lt;&gt;""</formula>
    </cfRule>
  </conditionalFormatting>
  <conditionalFormatting sqref="H969:H970">
    <cfRule type="expression" dxfId="560" priority="1257" stopIfTrue="1">
      <formula>$A969&lt;&gt;""</formula>
    </cfRule>
  </conditionalFormatting>
  <conditionalFormatting sqref="B998:G998">
    <cfRule type="expression" dxfId="559" priority="1256" stopIfTrue="1">
      <formula>$A998&lt;&gt;""</formula>
    </cfRule>
  </conditionalFormatting>
  <conditionalFormatting sqref="D969:D970">
    <cfRule type="expression" dxfId="558" priority="1255" stopIfTrue="1">
      <formula>$A969&lt;&gt;""</formula>
    </cfRule>
  </conditionalFormatting>
  <conditionalFormatting sqref="B969:C970">
    <cfRule type="expression" dxfId="557" priority="1254" stopIfTrue="1">
      <formula>$A969&lt;&gt;""</formula>
    </cfRule>
  </conditionalFormatting>
  <conditionalFormatting sqref="G969:G970">
    <cfRule type="expression" dxfId="556" priority="1253" stopIfTrue="1">
      <formula>$A969&lt;&gt;""</formula>
    </cfRule>
  </conditionalFormatting>
  <conditionalFormatting sqref="E969:F970">
    <cfRule type="expression" dxfId="555" priority="1252" stopIfTrue="1">
      <formula>$A969&lt;&gt;""</formula>
    </cfRule>
  </conditionalFormatting>
  <conditionalFormatting sqref="D1200:D1201 H1200:H1206">
    <cfRule type="expression" dxfId="554" priority="1247" stopIfTrue="1">
      <formula>$A1200&lt;&gt;""</formula>
    </cfRule>
  </conditionalFormatting>
  <conditionalFormatting sqref="D971 H971:H978 D974">
    <cfRule type="expression" dxfId="553" priority="1251" stopIfTrue="1">
      <formula>$A971&lt;&gt;""</formula>
    </cfRule>
  </conditionalFormatting>
  <conditionalFormatting sqref="G1200:G1206">
    <cfRule type="expression" dxfId="552" priority="1246" stopIfTrue="1">
      <formula>$A1200&lt;&gt;""</formula>
    </cfRule>
  </conditionalFormatting>
  <conditionalFormatting sqref="G971 G974">
    <cfRule type="expression" dxfId="551" priority="1250" stopIfTrue="1">
      <formula>$A971&lt;&gt;""</formula>
    </cfRule>
  </conditionalFormatting>
  <conditionalFormatting sqref="E971:F971 E974:F974">
    <cfRule type="expression" dxfId="550" priority="1249" stopIfTrue="1">
      <formula>$A971&lt;&gt;""</formula>
    </cfRule>
  </conditionalFormatting>
  <conditionalFormatting sqref="B971:C971 B974:C974">
    <cfRule type="expression" dxfId="549" priority="1248" stopIfTrue="1">
      <formula>$A971&lt;&gt;""</formula>
    </cfRule>
  </conditionalFormatting>
  <conditionalFormatting sqref="B1200:C1201">
    <cfRule type="expression" dxfId="548" priority="1245" stopIfTrue="1">
      <formula>$A1200&lt;&gt;""</formula>
    </cfRule>
  </conditionalFormatting>
  <conditionalFormatting sqref="E1200:F1206">
    <cfRule type="expression" dxfId="547" priority="1244" stopIfTrue="1">
      <formula>$A1200&lt;&gt;""</formula>
    </cfRule>
  </conditionalFormatting>
  <conditionalFormatting sqref="B883:G883">
    <cfRule type="expression" dxfId="546" priority="1243" stopIfTrue="1">
      <formula>$A883&lt;&gt;""</formula>
    </cfRule>
  </conditionalFormatting>
  <conditionalFormatting sqref="B999:G999 B1002:G1006">
    <cfRule type="expression" dxfId="545" priority="1242" stopIfTrue="1">
      <formula>$A999&lt;&gt;""</formula>
    </cfRule>
  </conditionalFormatting>
  <conditionalFormatting sqref="E306:G307 G305">
    <cfRule type="expression" dxfId="544" priority="1241" stopIfTrue="1">
      <formula>$A305&lt;&gt;""</formula>
    </cfRule>
  </conditionalFormatting>
  <conditionalFormatting sqref="D305:D307">
    <cfRule type="expression" dxfId="543" priority="1240" stopIfTrue="1">
      <formula>$A305&lt;&gt;""</formula>
    </cfRule>
  </conditionalFormatting>
  <conditionalFormatting sqref="B305:C307">
    <cfRule type="expression" dxfId="542" priority="1239" stopIfTrue="1">
      <formula>$A305&lt;&gt;""</formula>
    </cfRule>
  </conditionalFormatting>
  <conditionalFormatting sqref="D1283">
    <cfRule type="expression" dxfId="541" priority="1238" stopIfTrue="1">
      <formula>$A1283&lt;&gt;""</formula>
    </cfRule>
  </conditionalFormatting>
  <conditionalFormatting sqref="G1283">
    <cfRule type="expression" dxfId="540" priority="1237" stopIfTrue="1">
      <formula>$A1283&lt;&gt;""</formula>
    </cfRule>
  </conditionalFormatting>
  <conditionalFormatting sqref="E1283:F1283">
    <cfRule type="expression" dxfId="539" priority="1236" stopIfTrue="1">
      <formula>$A1283&lt;&gt;""</formula>
    </cfRule>
  </conditionalFormatting>
  <conditionalFormatting sqref="B1283:C1283">
    <cfRule type="expression" dxfId="538" priority="1235" stopIfTrue="1">
      <formula>$A1283&lt;&gt;""</formula>
    </cfRule>
  </conditionalFormatting>
  <conditionalFormatting sqref="B287:G288">
    <cfRule type="expression" dxfId="537" priority="1234" stopIfTrue="1">
      <formula>$A287&lt;&gt;""</formula>
    </cfRule>
  </conditionalFormatting>
  <conditionalFormatting sqref="D995 D997">
    <cfRule type="expression" dxfId="536" priority="1233" stopIfTrue="1">
      <formula>$A995&lt;&gt;""</formula>
    </cfRule>
  </conditionalFormatting>
  <conditionalFormatting sqref="B995:C995 E995:H995 E997:H997 B997:C997">
    <cfRule type="expression" dxfId="535" priority="1232" stopIfTrue="1">
      <formula>$A995&lt;&gt;""</formula>
    </cfRule>
  </conditionalFormatting>
  <conditionalFormatting sqref="B912:G912">
    <cfRule type="expression" dxfId="534" priority="1231" stopIfTrue="1">
      <formula>$A912&lt;&gt;""</formula>
    </cfRule>
  </conditionalFormatting>
  <conditionalFormatting sqref="H884">
    <cfRule type="expression" dxfId="533" priority="1230" stopIfTrue="1">
      <formula>$A884&lt;&gt;""</formula>
    </cfRule>
  </conditionalFormatting>
  <conditionalFormatting sqref="B884:G884">
    <cfRule type="expression" dxfId="532" priority="1229" stopIfTrue="1">
      <formula>$A884&lt;&gt;""</formula>
    </cfRule>
  </conditionalFormatting>
  <conditionalFormatting sqref="H1120:H1127 H1130:H1131">
    <cfRule type="expression" dxfId="531" priority="1228" stopIfTrue="1">
      <formula>$A1120&lt;&gt;""</formula>
    </cfRule>
  </conditionalFormatting>
  <conditionalFormatting sqref="E1130:F1131 E1123:F1127">
    <cfRule type="expression" dxfId="530" priority="1227" stopIfTrue="1">
      <formula>$A1123&lt;&gt;""</formula>
    </cfRule>
  </conditionalFormatting>
  <conditionalFormatting sqref="B1120:D1120">
    <cfRule type="expression" dxfId="529" priority="1226" stopIfTrue="1">
      <formula>$A1120&lt;&gt;""</formula>
    </cfRule>
  </conditionalFormatting>
  <conditionalFormatting sqref="E1120:G1120 G1130:G1131 G1123:G1127">
    <cfRule type="expression" dxfId="528" priority="1225" stopIfTrue="1">
      <formula>$A1120&lt;&gt;""</formula>
    </cfRule>
  </conditionalFormatting>
  <conditionalFormatting sqref="D1123:D1127 D1130:D1131">
    <cfRule type="expression" dxfId="527" priority="1224" stopIfTrue="1">
      <formula>$A1123&lt;&gt;""</formula>
    </cfRule>
  </conditionalFormatting>
  <conditionalFormatting sqref="B1123:C1127 B1130:C1131">
    <cfRule type="expression" dxfId="526" priority="1223" stopIfTrue="1">
      <formula>$A1123&lt;&gt;""</formula>
    </cfRule>
  </conditionalFormatting>
  <conditionalFormatting sqref="D1191 H1191:H1193">
    <cfRule type="expression" dxfId="525" priority="1222" stopIfTrue="1">
      <formula>$A1191&lt;&gt;""</formula>
    </cfRule>
  </conditionalFormatting>
  <conditionalFormatting sqref="G1191">
    <cfRule type="expression" dxfId="524" priority="1221" stopIfTrue="1">
      <formula>$A1191&lt;&gt;""</formula>
    </cfRule>
  </conditionalFormatting>
  <conditionalFormatting sqref="B1191:C1191">
    <cfRule type="expression" dxfId="523" priority="1220" stopIfTrue="1">
      <formula>$A1191&lt;&gt;""</formula>
    </cfRule>
  </conditionalFormatting>
  <conditionalFormatting sqref="E1191:F1191">
    <cfRule type="expression" dxfId="522" priority="1219" stopIfTrue="1">
      <formula>$A1191&lt;&gt;""</formula>
    </cfRule>
  </conditionalFormatting>
  <conditionalFormatting sqref="B996:H996">
    <cfRule type="expression" dxfId="521" priority="1218" stopIfTrue="1">
      <formula>$A996&lt;&gt;""</formula>
    </cfRule>
  </conditionalFormatting>
  <conditionalFormatting sqref="H991">
    <cfRule type="expression" dxfId="520" priority="1217" stopIfTrue="1">
      <formula>$A991&lt;&gt;""</formula>
    </cfRule>
  </conditionalFormatting>
  <conditionalFormatting sqref="D991">
    <cfRule type="expression" dxfId="519" priority="1216" stopIfTrue="1">
      <formula>$A991&lt;&gt;""</formula>
    </cfRule>
  </conditionalFormatting>
  <conditionalFormatting sqref="E991:G991">
    <cfRule type="expression" dxfId="518" priority="1215" stopIfTrue="1">
      <formula>$A991&lt;&gt;""</formula>
    </cfRule>
  </conditionalFormatting>
  <conditionalFormatting sqref="B991:C991">
    <cfRule type="expression" dxfId="517" priority="1214" stopIfTrue="1">
      <formula>$A991&lt;&gt;""</formula>
    </cfRule>
  </conditionalFormatting>
  <conditionalFormatting sqref="H1236">
    <cfRule type="expression" dxfId="516" priority="1213" stopIfTrue="1">
      <formula>$A1236&lt;&gt;""</formula>
    </cfRule>
  </conditionalFormatting>
  <conditionalFormatting sqref="E1236:G1236">
    <cfRule type="expression" dxfId="515" priority="1212" stopIfTrue="1">
      <formula>$A1236&lt;&gt;""</formula>
    </cfRule>
  </conditionalFormatting>
  <conditionalFormatting sqref="D1236">
    <cfRule type="expression" dxfId="514" priority="1211" stopIfTrue="1">
      <formula>$A1236&lt;&gt;""</formula>
    </cfRule>
  </conditionalFormatting>
  <conditionalFormatting sqref="B1236:C1236">
    <cfRule type="expression" dxfId="513" priority="1210" stopIfTrue="1">
      <formula>$A1236&lt;&gt;""</formula>
    </cfRule>
  </conditionalFormatting>
  <conditionalFormatting sqref="H1240:H1241 B1240:D1241">
    <cfRule type="expression" dxfId="512" priority="1209" stopIfTrue="1">
      <formula>$A1240&lt;&gt;""</formula>
    </cfRule>
  </conditionalFormatting>
  <conditionalFormatting sqref="E1240:G1241">
    <cfRule type="expression" dxfId="511" priority="1208" stopIfTrue="1">
      <formula>$A1240&lt;&gt;""</formula>
    </cfRule>
  </conditionalFormatting>
  <conditionalFormatting sqref="H994">
    <cfRule type="expression" dxfId="510" priority="1207" stopIfTrue="1">
      <formula>$A994&lt;&gt;""</formula>
    </cfRule>
  </conditionalFormatting>
  <conditionalFormatting sqref="B994:G994">
    <cfRule type="expression" dxfId="509" priority="1206" stopIfTrue="1">
      <formula>$A994&lt;&gt;""</formula>
    </cfRule>
  </conditionalFormatting>
  <conditionalFormatting sqref="G319 B308:G313">
    <cfRule type="expression" dxfId="508" priority="1205" stopIfTrue="1">
      <formula>$A308&lt;&gt;""</formula>
    </cfRule>
  </conditionalFormatting>
  <conditionalFormatting sqref="G1084">
    <cfRule type="expression" dxfId="507" priority="1204" stopIfTrue="1">
      <formula>$A1084&lt;&gt;""</formula>
    </cfRule>
  </conditionalFormatting>
  <conditionalFormatting sqref="E944:F944">
    <cfRule type="expression" dxfId="506" priority="1203" stopIfTrue="1">
      <formula>$A944&lt;&gt;""</formula>
    </cfRule>
  </conditionalFormatting>
  <conditionalFormatting sqref="D944">
    <cfRule type="expression" dxfId="505" priority="1202" stopIfTrue="1">
      <formula>$A944&lt;&gt;""</formula>
    </cfRule>
  </conditionalFormatting>
  <conditionalFormatting sqref="B944:C944">
    <cfRule type="expression" dxfId="504" priority="1201" stopIfTrue="1">
      <formula>$A944&lt;&gt;""</formula>
    </cfRule>
  </conditionalFormatting>
  <conditionalFormatting sqref="D1202:D1206">
    <cfRule type="expression" dxfId="503" priority="1200" stopIfTrue="1">
      <formula>$A1202&lt;&gt;""</formula>
    </cfRule>
  </conditionalFormatting>
  <conditionalFormatting sqref="B1202:C1206">
    <cfRule type="expression" dxfId="502" priority="1199" stopIfTrue="1">
      <formula>$A1202&lt;&gt;""</formula>
    </cfRule>
  </conditionalFormatting>
  <conditionalFormatting sqref="G975:G978">
    <cfRule type="expression" dxfId="501" priority="1198" stopIfTrue="1">
      <formula>$A975&lt;&gt;""</formula>
    </cfRule>
  </conditionalFormatting>
  <conditionalFormatting sqref="D975:D978">
    <cfRule type="expression" dxfId="500" priority="1197" stopIfTrue="1">
      <formula>$A975&lt;&gt;""</formula>
    </cfRule>
  </conditionalFormatting>
  <conditionalFormatting sqref="E975:F978">
    <cfRule type="expression" dxfId="499" priority="1196" stopIfTrue="1">
      <formula>$A975&lt;&gt;""</formula>
    </cfRule>
  </conditionalFormatting>
  <conditionalFormatting sqref="B975:C978">
    <cfRule type="expression" dxfId="498" priority="1195" stopIfTrue="1">
      <formula>$A975&lt;&gt;""</formula>
    </cfRule>
  </conditionalFormatting>
  <conditionalFormatting sqref="D962">
    <cfRule type="expression" dxfId="497" priority="1194" stopIfTrue="1">
      <formula>$A962&lt;&gt;""</formula>
    </cfRule>
  </conditionalFormatting>
  <conditionalFormatting sqref="G962">
    <cfRule type="expression" dxfId="496" priority="1193" stopIfTrue="1">
      <formula>$A962&lt;&gt;""</formula>
    </cfRule>
  </conditionalFormatting>
  <conditionalFormatting sqref="E962:F962">
    <cfRule type="expression" dxfId="495" priority="1192" stopIfTrue="1">
      <formula>$A962&lt;&gt;""</formula>
    </cfRule>
  </conditionalFormatting>
  <conditionalFormatting sqref="B962:C962">
    <cfRule type="expression" dxfId="494" priority="1191" stopIfTrue="1">
      <formula>$A962&lt;&gt;""</formula>
    </cfRule>
  </conditionalFormatting>
  <conditionalFormatting sqref="H1190">
    <cfRule type="expression" dxfId="493" priority="1190" stopIfTrue="1">
      <formula>$A1190&lt;&gt;""</formula>
    </cfRule>
  </conditionalFormatting>
  <conditionalFormatting sqref="D1190">
    <cfRule type="expression" dxfId="492" priority="1189" stopIfTrue="1">
      <formula>$A1190&lt;&gt;""</formula>
    </cfRule>
  </conditionalFormatting>
  <conditionalFormatting sqref="G1190">
    <cfRule type="expression" dxfId="491" priority="1188" stopIfTrue="1">
      <formula>$A1190&lt;&gt;""</formula>
    </cfRule>
  </conditionalFormatting>
  <conditionalFormatting sqref="E1190:F1190">
    <cfRule type="expression" dxfId="490" priority="1187" stopIfTrue="1">
      <formula>$A1190&lt;&gt;""</formula>
    </cfRule>
  </conditionalFormatting>
  <conditionalFormatting sqref="B1190:C1190">
    <cfRule type="expression" dxfId="489" priority="1186" stopIfTrue="1">
      <formula>$A1190&lt;&gt;""</formula>
    </cfRule>
  </conditionalFormatting>
  <conditionalFormatting sqref="B319:F319 B320:D326">
    <cfRule type="expression" dxfId="488" priority="1185" stopIfTrue="1">
      <formula>$A319&lt;&gt;""</formula>
    </cfRule>
  </conditionalFormatting>
  <conditionalFormatting sqref="H314:H318 B314:D318">
    <cfRule type="expression" dxfId="487" priority="1184" stopIfTrue="1">
      <formula>$A314&lt;&gt;""</formula>
    </cfRule>
  </conditionalFormatting>
  <conditionalFormatting sqref="G317:G318 E314:G316">
    <cfRule type="expression" dxfId="486" priority="1183" stopIfTrue="1">
      <formula>$A314&lt;&gt;""</formula>
    </cfRule>
  </conditionalFormatting>
  <conditionalFormatting sqref="D968 H968">
    <cfRule type="expression" dxfId="485" priority="1182" stopIfTrue="1">
      <formula>$A968&lt;&gt;""</formula>
    </cfRule>
  </conditionalFormatting>
  <conditionalFormatting sqref="G968">
    <cfRule type="expression" dxfId="484" priority="1181" stopIfTrue="1">
      <formula>$A968&lt;&gt;""</formula>
    </cfRule>
  </conditionalFormatting>
  <conditionalFormatting sqref="E968:F968">
    <cfRule type="expression" dxfId="483" priority="1180" stopIfTrue="1">
      <formula>$A968&lt;&gt;""</formula>
    </cfRule>
  </conditionalFormatting>
  <conditionalFormatting sqref="B968:C968">
    <cfRule type="expression" dxfId="482" priority="1179" stopIfTrue="1">
      <formula>$A968&lt;&gt;""</formula>
    </cfRule>
  </conditionalFormatting>
  <conditionalFormatting sqref="D1199 H1199">
    <cfRule type="expression" dxfId="481" priority="1178" stopIfTrue="1">
      <formula>$A1199&lt;&gt;""</formula>
    </cfRule>
  </conditionalFormatting>
  <conditionalFormatting sqref="G1199">
    <cfRule type="expression" dxfId="480" priority="1177" stopIfTrue="1">
      <formula>$A1199&lt;&gt;""</formula>
    </cfRule>
  </conditionalFormatting>
  <conditionalFormatting sqref="E1199:F1199">
    <cfRule type="expression" dxfId="479" priority="1176" stopIfTrue="1">
      <formula>$A1199&lt;&gt;""</formula>
    </cfRule>
  </conditionalFormatting>
  <conditionalFormatting sqref="B1199:C1199">
    <cfRule type="expression" dxfId="478" priority="1175" stopIfTrue="1">
      <formula>$A1199&lt;&gt;""</formula>
    </cfRule>
  </conditionalFormatting>
  <conditionalFormatting sqref="H1128:H1129">
    <cfRule type="expression" dxfId="477" priority="1174" stopIfTrue="1">
      <formula>$A1128&lt;&gt;""</formula>
    </cfRule>
  </conditionalFormatting>
  <conditionalFormatting sqref="D1128:D1129">
    <cfRule type="expression" dxfId="476" priority="1173" stopIfTrue="1">
      <formula>$A1128&lt;&gt;""</formula>
    </cfRule>
  </conditionalFormatting>
  <conditionalFormatting sqref="G1128:G1129">
    <cfRule type="expression" dxfId="475" priority="1172" stopIfTrue="1">
      <formula>$A1128&lt;&gt;""</formula>
    </cfRule>
  </conditionalFormatting>
  <conditionalFormatting sqref="E1128:F1129">
    <cfRule type="expression" dxfId="474" priority="1171" stopIfTrue="1">
      <formula>$A1128&lt;&gt;""</formula>
    </cfRule>
  </conditionalFormatting>
  <conditionalFormatting sqref="B1128:C1129">
    <cfRule type="expression" dxfId="473" priority="1170" stopIfTrue="1">
      <formula>$A1128&lt;&gt;""</formula>
    </cfRule>
  </conditionalFormatting>
  <conditionalFormatting sqref="H1242">
    <cfRule type="expression" dxfId="472" priority="1169" stopIfTrue="1">
      <formula>$A1242&lt;&gt;""</formula>
    </cfRule>
  </conditionalFormatting>
  <conditionalFormatting sqref="D1242">
    <cfRule type="expression" dxfId="471" priority="1168" stopIfTrue="1">
      <formula>$A1242&lt;&gt;""</formula>
    </cfRule>
  </conditionalFormatting>
  <conditionalFormatting sqref="G1242">
    <cfRule type="expression" dxfId="470" priority="1167" stopIfTrue="1">
      <formula>$A1242&lt;&gt;""</formula>
    </cfRule>
  </conditionalFormatting>
  <conditionalFormatting sqref="E1242:F1242">
    <cfRule type="expression" dxfId="469" priority="1166" stopIfTrue="1">
      <formula>$A1242&lt;&gt;""</formula>
    </cfRule>
  </conditionalFormatting>
  <conditionalFormatting sqref="B1242:C1242">
    <cfRule type="expression" dxfId="468" priority="1165" stopIfTrue="1">
      <formula>$A1242&lt;&gt;""</formula>
    </cfRule>
  </conditionalFormatting>
  <conditionalFormatting sqref="B1007:G1023">
    <cfRule type="expression" dxfId="467" priority="1164" stopIfTrue="1">
      <formula>$A1007&lt;&gt;""</formula>
    </cfRule>
  </conditionalFormatting>
  <conditionalFormatting sqref="B1101:H1101 H1102:H1118">
    <cfRule type="expression" dxfId="466" priority="1163" stopIfTrue="1">
      <formula>$A1101&lt;&gt;""</formula>
    </cfRule>
  </conditionalFormatting>
  <conditionalFormatting sqref="E320:G326">
    <cfRule type="expression" dxfId="465" priority="1161" stopIfTrue="1">
      <formula>$A320&lt;&gt;""</formula>
    </cfRule>
  </conditionalFormatting>
  <conditionalFormatting sqref="B1102:G1104 G1105:G1118 B1105:D1118">
    <cfRule type="expression" dxfId="464" priority="1160" stopIfTrue="1">
      <formula>$A1102&lt;&gt;""</formula>
    </cfRule>
  </conditionalFormatting>
  <conditionalFormatting sqref="B967:H967">
    <cfRule type="expression" dxfId="463" priority="1159" stopIfTrue="1">
      <formula>$A967&lt;&gt;""</formula>
    </cfRule>
  </conditionalFormatting>
  <conditionalFormatting sqref="B1198:H1198">
    <cfRule type="expression" dxfId="462" priority="1158" stopIfTrue="1">
      <formula>$A1198&lt;&gt;""</formula>
    </cfRule>
  </conditionalFormatting>
  <conditionalFormatting sqref="E304:F304">
    <cfRule type="expression" dxfId="461" priority="1156" stopIfTrue="1">
      <formula>$A304&lt;&gt;""</formula>
    </cfRule>
  </conditionalFormatting>
  <conditionalFormatting sqref="G304">
    <cfRule type="expression" dxfId="460" priority="1155" stopIfTrue="1">
      <formula>$A304&lt;&gt;""</formula>
    </cfRule>
  </conditionalFormatting>
  <conditionalFormatting sqref="D304">
    <cfRule type="expression" dxfId="459" priority="1154" stopIfTrue="1">
      <formula>$A304&lt;&gt;""</formula>
    </cfRule>
  </conditionalFormatting>
  <conditionalFormatting sqref="B304:C304">
    <cfRule type="expression" dxfId="458" priority="1153" stopIfTrue="1">
      <formula>$A304&lt;&gt;""</formula>
    </cfRule>
  </conditionalFormatting>
  <conditionalFormatting sqref="H302:H303">
    <cfRule type="expression" dxfId="457" priority="1152" stopIfTrue="1">
      <formula>$A302&lt;&gt;""</formula>
    </cfRule>
  </conditionalFormatting>
  <conditionalFormatting sqref="E302:G303">
    <cfRule type="expression" dxfId="456" priority="1151" stopIfTrue="1">
      <formula>$A302&lt;&gt;""</formula>
    </cfRule>
  </conditionalFormatting>
  <conditionalFormatting sqref="D302:D303">
    <cfRule type="expression" dxfId="455" priority="1150" stopIfTrue="1">
      <formula>$A302&lt;&gt;""</formula>
    </cfRule>
  </conditionalFormatting>
  <conditionalFormatting sqref="B302:C303">
    <cfRule type="expression" dxfId="454" priority="1149" stopIfTrue="1">
      <formula>$A302&lt;&gt;""</formula>
    </cfRule>
  </conditionalFormatting>
  <conditionalFormatting sqref="E305:F305">
    <cfRule type="expression" dxfId="453" priority="1148" stopIfTrue="1">
      <formula>$A305&lt;&gt;""</formula>
    </cfRule>
  </conditionalFormatting>
  <conditionalFormatting sqref="H940">
    <cfRule type="expression" dxfId="452" priority="1147" stopIfTrue="1">
      <formula>$A940&lt;&gt;""</formula>
    </cfRule>
  </conditionalFormatting>
  <conditionalFormatting sqref="D940">
    <cfRule type="expression" dxfId="451" priority="1146" stopIfTrue="1">
      <formula>$A940&lt;&gt;""</formula>
    </cfRule>
  </conditionalFormatting>
  <conditionalFormatting sqref="B940:C940">
    <cfRule type="expression" dxfId="450" priority="1145" stopIfTrue="1">
      <formula>$A940&lt;&gt;""</formula>
    </cfRule>
  </conditionalFormatting>
  <conditionalFormatting sqref="G940">
    <cfRule type="expression" dxfId="449" priority="1144" stopIfTrue="1">
      <formula>$A940&lt;&gt;""</formula>
    </cfRule>
  </conditionalFormatting>
  <conditionalFormatting sqref="E1105:F1118">
    <cfRule type="expression" dxfId="448" priority="1140" stopIfTrue="1">
      <formula>$A1105&lt;&gt;""</formula>
    </cfRule>
  </conditionalFormatting>
  <conditionalFormatting sqref="E317:F318">
    <cfRule type="expression" dxfId="447" priority="1139" stopIfTrue="1">
      <formula>$A317&lt;&gt;""</formula>
    </cfRule>
  </conditionalFormatting>
  <conditionalFormatting sqref="H1085 B1085:D1085">
    <cfRule type="expression" dxfId="446" priority="1135" stopIfTrue="1">
      <formula>$A1085&lt;&gt;""</formula>
    </cfRule>
  </conditionalFormatting>
  <conditionalFormatting sqref="E1085:G1085">
    <cfRule type="expression" dxfId="445" priority="1134" stopIfTrue="1">
      <formula>$A1085&lt;&gt;""</formula>
    </cfRule>
  </conditionalFormatting>
  <conditionalFormatting sqref="E1223:F1232">
    <cfRule type="expression" dxfId="444" priority="1133" stopIfTrue="1">
      <formula>$A1223&lt;&gt;""</formula>
    </cfRule>
  </conditionalFormatting>
  <conditionalFormatting sqref="B1224:D1234">
    <cfRule type="expression" dxfId="443" priority="1128" stopIfTrue="1">
      <formula>$A1224&lt;&gt;""</formula>
    </cfRule>
  </conditionalFormatting>
  <conditionalFormatting sqref="B455">
    <cfRule type="expression" dxfId="442" priority="1126" stopIfTrue="1">
      <formula>$A455&lt;&gt;""</formula>
    </cfRule>
  </conditionalFormatting>
  <conditionalFormatting sqref="B1049:H1049 B1057:H1062 B1051:H1055">
    <cfRule type="expression" dxfId="441" priority="1115" stopIfTrue="1">
      <formula>$A1049&lt;&gt;""</formula>
    </cfRule>
  </conditionalFormatting>
  <conditionalFormatting sqref="E940:F940">
    <cfRule type="expression" dxfId="440" priority="1114" stopIfTrue="1">
      <formula>$A940&lt;&gt;""</formula>
    </cfRule>
  </conditionalFormatting>
  <conditionalFormatting sqref="D1145">
    <cfRule type="expression" dxfId="439" priority="1113" stopIfTrue="1">
      <formula>$A1145&lt;&gt;""</formula>
    </cfRule>
  </conditionalFormatting>
  <conditionalFormatting sqref="B1145:C1145">
    <cfRule type="expression" dxfId="438" priority="1112" stopIfTrue="1">
      <formula>$A1145&lt;&gt;""</formula>
    </cfRule>
  </conditionalFormatting>
  <conditionalFormatting sqref="G1145">
    <cfRule type="expression" dxfId="437" priority="1111" stopIfTrue="1">
      <formula>$A1145&lt;&gt;""</formula>
    </cfRule>
  </conditionalFormatting>
  <conditionalFormatting sqref="E1145:F1145">
    <cfRule type="expression" dxfId="436" priority="1110" stopIfTrue="1">
      <formula>$A1145&lt;&gt;""</formula>
    </cfRule>
  </conditionalFormatting>
  <conditionalFormatting sqref="B327:H329">
    <cfRule type="expression" dxfId="435" priority="1107" stopIfTrue="1">
      <formula>$A327&lt;&gt;""</formula>
    </cfRule>
  </conditionalFormatting>
  <conditionalFormatting sqref="B1056:H1056">
    <cfRule type="expression" dxfId="434" priority="1104" stopIfTrue="1">
      <formula>$A1056&lt;&gt;""</formula>
    </cfRule>
  </conditionalFormatting>
  <conditionalFormatting sqref="B1050:H1050">
    <cfRule type="expression" dxfId="433" priority="1103" stopIfTrue="1">
      <formula>$A1050&lt;&gt;""</formula>
    </cfRule>
  </conditionalFormatting>
  <conditionalFormatting sqref="A638:I638">
    <cfRule type="expression" dxfId="432" priority="1102" stopIfTrue="1">
      <formula>$A638&lt;&gt;""</formula>
    </cfRule>
  </conditionalFormatting>
  <conditionalFormatting sqref="A639:A648">
    <cfRule type="expression" dxfId="431" priority="1101" stopIfTrue="1">
      <formula>$A639&lt;&gt;""</formula>
    </cfRule>
  </conditionalFormatting>
  <conditionalFormatting sqref="E641:F641">
    <cfRule type="expression" dxfId="430" priority="1100" stopIfTrue="1">
      <formula>$A641&lt;&gt;""</formula>
    </cfRule>
  </conditionalFormatting>
  <conditionalFormatting sqref="B649:D649">
    <cfRule type="expression" dxfId="429" priority="1099" stopIfTrue="1">
      <formula>$A649&lt;&gt;""</formula>
    </cfRule>
  </conditionalFormatting>
  <conditionalFormatting sqref="A649">
    <cfRule type="expression" dxfId="428" priority="1098" stopIfTrue="1">
      <formula>$A649&lt;&gt;""</formula>
    </cfRule>
  </conditionalFormatting>
  <conditionalFormatting sqref="E649:F649">
    <cfRule type="expression" dxfId="427" priority="1097" stopIfTrue="1">
      <formula>$A649&lt;&gt;""</formula>
    </cfRule>
  </conditionalFormatting>
  <conditionalFormatting sqref="A650">
    <cfRule type="expression" dxfId="426" priority="1096" stopIfTrue="1">
      <formula>$A650&lt;&gt;""</formula>
    </cfRule>
  </conditionalFormatting>
  <conditionalFormatting sqref="B1063:H1082">
    <cfRule type="expression" dxfId="425" priority="1095" stopIfTrue="1">
      <formula>$A1063&lt;&gt;""</formula>
    </cfRule>
  </conditionalFormatting>
  <conditionalFormatting sqref="H1207:H1215">
    <cfRule type="expression" dxfId="424" priority="1094" stopIfTrue="1">
      <formula>$A1207&lt;&gt;""</formula>
    </cfRule>
  </conditionalFormatting>
  <conditionalFormatting sqref="G1207">
    <cfRule type="expression" dxfId="423" priority="1093" stopIfTrue="1">
      <formula>$A1207&lt;&gt;""</formula>
    </cfRule>
  </conditionalFormatting>
  <conditionalFormatting sqref="D1207:D1209">
    <cfRule type="expression" dxfId="422" priority="1092" stopIfTrue="1">
      <formula>$A1207&lt;&gt;""</formula>
    </cfRule>
  </conditionalFormatting>
  <conditionalFormatting sqref="E1207:F1209">
    <cfRule type="expression" dxfId="421" priority="1091" stopIfTrue="1">
      <formula>$A1207&lt;&gt;""</formula>
    </cfRule>
  </conditionalFormatting>
  <conditionalFormatting sqref="B1207:C1209">
    <cfRule type="expression" dxfId="420" priority="1090" stopIfTrue="1">
      <formula>$A1207&lt;&gt;""</formula>
    </cfRule>
  </conditionalFormatting>
  <conditionalFormatting sqref="H982">
    <cfRule type="expression" dxfId="419" priority="1089" stopIfTrue="1">
      <formula>$A982&lt;&gt;""</formula>
    </cfRule>
  </conditionalFormatting>
  <conditionalFormatting sqref="G982">
    <cfRule type="expression" dxfId="418" priority="1088" stopIfTrue="1">
      <formula>$A982&lt;&gt;""</formula>
    </cfRule>
  </conditionalFormatting>
  <conditionalFormatting sqref="D982">
    <cfRule type="expression" dxfId="417" priority="1087" stopIfTrue="1">
      <formula>$A982&lt;&gt;""</formula>
    </cfRule>
  </conditionalFormatting>
  <conditionalFormatting sqref="E982:F982">
    <cfRule type="expression" dxfId="416" priority="1086" stopIfTrue="1">
      <formula>$A982&lt;&gt;""</formula>
    </cfRule>
  </conditionalFormatting>
  <conditionalFormatting sqref="B982:C982">
    <cfRule type="expression" dxfId="415" priority="1085" stopIfTrue="1">
      <formula>$A982&lt;&gt;""</formula>
    </cfRule>
  </conditionalFormatting>
  <conditionalFormatting sqref="G1208">
    <cfRule type="expression" dxfId="414" priority="1084" stopIfTrue="1">
      <formula>$A1208&lt;&gt;""</formula>
    </cfRule>
  </conditionalFormatting>
  <conditionalFormatting sqref="B979:H980">
    <cfRule type="expression" dxfId="413" priority="1083" stopIfTrue="1">
      <formula>$A979&lt;&gt;""</formula>
    </cfRule>
  </conditionalFormatting>
  <conditionalFormatting sqref="H519">
    <cfRule type="expression" dxfId="412" priority="1080" stopIfTrue="1">
      <formula>$A519&lt;&gt;""</formula>
    </cfRule>
  </conditionalFormatting>
  <conditionalFormatting sqref="D519">
    <cfRule type="expression" dxfId="411" priority="1079" stopIfTrue="1">
      <formula>$A519&lt;&gt;""</formula>
    </cfRule>
  </conditionalFormatting>
  <conditionalFormatting sqref="G519">
    <cfRule type="expression" dxfId="410" priority="1078" stopIfTrue="1">
      <formula>$A519&lt;&gt;""</formula>
    </cfRule>
  </conditionalFormatting>
  <conditionalFormatting sqref="E519:F519">
    <cfRule type="expression" dxfId="409" priority="1077" stopIfTrue="1">
      <formula>$A519&lt;&gt;""</formula>
    </cfRule>
  </conditionalFormatting>
  <conditionalFormatting sqref="B519:C519">
    <cfRule type="expression" dxfId="408" priority="1076" stopIfTrue="1">
      <formula>$A519&lt;&gt;""</formula>
    </cfRule>
  </conditionalFormatting>
  <conditionalFormatting sqref="A919:H919">
    <cfRule type="expression" dxfId="407" priority="1075" stopIfTrue="1">
      <formula>$A919&lt;&gt;""</formula>
    </cfRule>
  </conditionalFormatting>
  <conditionalFormatting sqref="B179:I189">
    <cfRule type="expression" dxfId="406" priority="1074" stopIfTrue="1">
      <formula>$A179&lt;&gt;""</formula>
    </cfRule>
  </conditionalFormatting>
  <conditionalFormatting sqref="A735:G735">
    <cfRule type="expression" dxfId="405" priority="1073" stopIfTrue="1">
      <formula>$A735&lt;&gt;""</formula>
    </cfRule>
  </conditionalFormatting>
  <conditionalFormatting sqref="A155:G158">
    <cfRule type="expression" dxfId="404" priority="1072" stopIfTrue="1">
      <formula>$A155&lt;&gt;""</formula>
    </cfRule>
  </conditionalFormatting>
  <conditionalFormatting sqref="A153:D153">
    <cfRule type="expression" dxfId="403" priority="1071" stopIfTrue="1">
      <formula>$A153&lt;&gt;""</formula>
    </cfRule>
  </conditionalFormatting>
  <conditionalFormatting sqref="A1219:G1220">
    <cfRule type="expression" dxfId="402" priority="1070" stopIfTrue="1">
      <formula>$A1219&lt;&gt;""</formula>
    </cfRule>
  </conditionalFormatting>
  <conditionalFormatting sqref="A1192:A1193">
    <cfRule type="expression" dxfId="401" priority="1069" stopIfTrue="1">
      <formula>$A1192&lt;&gt;""</formula>
    </cfRule>
  </conditionalFormatting>
  <conditionalFormatting sqref="D1192:D1193">
    <cfRule type="expression" dxfId="400" priority="1068" stopIfTrue="1">
      <formula>$A1192&lt;&gt;""</formula>
    </cfRule>
  </conditionalFormatting>
  <conditionalFormatting sqref="G1192:G1193">
    <cfRule type="expression" dxfId="399" priority="1067" stopIfTrue="1">
      <formula>$A1192&lt;&gt;""</formula>
    </cfRule>
  </conditionalFormatting>
  <conditionalFormatting sqref="B1192:C1193">
    <cfRule type="expression" dxfId="398" priority="1066" stopIfTrue="1">
      <formula>$A1192&lt;&gt;""</formula>
    </cfRule>
  </conditionalFormatting>
  <conditionalFormatting sqref="E1192:F1193">
    <cfRule type="expression" dxfId="397" priority="1065" stopIfTrue="1">
      <formula>$A1192&lt;&gt;""</formula>
    </cfRule>
  </conditionalFormatting>
  <conditionalFormatting sqref="A972:A973">
    <cfRule type="expression" dxfId="396" priority="1064" stopIfTrue="1">
      <formula>$A972&lt;&gt;""</formula>
    </cfRule>
  </conditionalFormatting>
  <conditionalFormatting sqref="D972:D973">
    <cfRule type="expression" dxfId="395" priority="1063" stopIfTrue="1">
      <formula>$A972&lt;&gt;""</formula>
    </cfRule>
  </conditionalFormatting>
  <conditionalFormatting sqref="G972:G973">
    <cfRule type="expression" dxfId="394" priority="1062" stopIfTrue="1">
      <formula>$A972&lt;&gt;""</formula>
    </cfRule>
  </conditionalFormatting>
  <conditionalFormatting sqref="E972:F973">
    <cfRule type="expression" dxfId="393" priority="1061" stopIfTrue="1">
      <formula>$A972&lt;&gt;""</formula>
    </cfRule>
  </conditionalFormatting>
  <conditionalFormatting sqref="C972:C973">
    <cfRule type="expression" dxfId="392" priority="1060" stopIfTrue="1">
      <formula>$A972&lt;&gt;""</formula>
    </cfRule>
  </conditionalFormatting>
  <conditionalFormatting sqref="B972:B973">
    <cfRule type="expression" dxfId="391" priority="1059" stopIfTrue="1">
      <formula>$A972&lt;&gt;""</formula>
    </cfRule>
  </conditionalFormatting>
  <conditionalFormatting sqref="A942:G943">
    <cfRule type="expression" dxfId="390" priority="1058" stopIfTrue="1">
      <formula>$A942&lt;&gt;""</formula>
    </cfRule>
  </conditionalFormatting>
  <conditionalFormatting sqref="A1121:A1122">
    <cfRule type="expression" dxfId="389" priority="1057" stopIfTrue="1">
      <formula>$A1121&lt;&gt;""</formula>
    </cfRule>
  </conditionalFormatting>
  <conditionalFormatting sqref="B1121:D1122">
    <cfRule type="expression" dxfId="388" priority="1056" stopIfTrue="1">
      <formula>$A1121&lt;&gt;""</formula>
    </cfRule>
  </conditionalFormatting>
  <conditionalFormatting sqref="E1121:G1122">
    <cfRule type="expression" dxfId="387" priority="1055" stopIfTrue="1">
      <formula>$A1121&lt;&gt;""</formula>
    </cfRule>
  </conditionalFormatting>
  <conditionalFormatting sqref="B1291:G1291">
    <cfRule type="expression" dxfId="386" priority="1054" stopIfTrue="1">
      <formula>$A1291&lt;&gt;""</formula>
    </cfRule>
  </conditionalFormatting>
  <conditionalFormatting sqref="A1137:A1138">
    <cfRule type="expression" dxfId="385" priority="1053" stopIfTrue="1">
      <formula>$A1137&lt;&gt;""</formula>
    </cfRule>
  </conditionalFormatting>
  <conditionalFormatting sqref="D1137:D1138">
    <cfRule type="expression" dxfId="384" priority="1052" stopIfTrue="1">
      <formula>$A1137&lt;&gt;""</formula>
    </cfRule>
  </conditionalFormatting>
  <conditionalFormatting sqref="G1137:G1138">
    <cfRule type="expression" dxfId="383" priority="1051" stopIfTrue="1">
      <formula>$A1137&lt;&gt;""</formula>
    </cfRule>
  </conditionalFormatting>
  <conditionalFormatting sqref="E1137:F1138">
    <cfRule type="expression" dxfId="382" priority="1050" stopIfTrue="1">
      <formula>$A1137&lt;&gt;""</formula>
    </cfRule>
  </conditionalFormatting>
  <conditionalFormatting sqref="B1137:C1138">
    <cfRule type="expression" dxfId="381" priority="1049" stopIfTrue="1">
      <formula>$A1137&lt;&gt;""</formula>
    </cfRule>
  </conditionalFormatting>
  <conditionalFormatting sqref="A1238:G1239">
    <cfRule type="expression" dxfId="380" priority="1048" stopIfTrue="1">
      <formula>$A1238&lt;&gt;""</formula>
    </cfRule>
  </conditionalFormatting>
  <conditionalFormatting sqref="A889:G890">
    <cfRule type="expression" dxfId="379" priority="1047" stopIfTrue="1">
      <formula>$A889&lt;&gt;""</formula>
    </cfRule>
  </conditionalFormatting>
  <conditionalFormatting sqref="A1000:A1001">
    <cfRule type="expression" dxfId="378" priority="1046" stopIfTrue="1">
      <formula>$A1000&lt;&gt;""</formula>
    </cfRule>
  </conditionalFormatting>
  <conditionalFormatting sqref="B1000:G1001">
    <cfRule type="expression" dxfId="377" priority="1045" stopIfTrue="1">
      <formula>$A1000&lt;&gt;""</formula>
    </cfRule>
  </conditionalFormatting>
  <conditionalFormatting sqref="A323:I325">
    <cfRule type="expression" dxfId="376" priority="1043" stopIfTrue="1">
      <formula>$A323&lt;&gt;""</formula>
    </cfRule>
  </conditionalFormatting>
  <conditionalFormatting sqref="A362:I364">
    <cfRule type="expression" dxfId="375" priority="1042" stopIfTrue="1">
      <formula>$A362&lt;&gt;""</formula>
    </cfRule>
  </conditionalFormatting>
  <conditionalFormatting sqref="E373:F373">
    <cfRule type="expression" dxfId="374" priority="1041" stopIfTrue="1">
      <formula>$A373&lt;&gt;""</formula>
    </cfRule>
  </conditionalFormatting>
  <conditionalFormatting sqref="A740:I745">
    <cfRule type="expression" dxfId="373" priority="1040" stopIfTrue="1">
      <formula>$A740&lt;&gt;""</formula>
    </cfRule>
  </conditionalFormatting>
  <conditionalFormatting sqref="A749:I751">
    <cfRule type="expression" dxfId="372" priority="1039" stopIfTrue="1">
      <formula>$A749&lt;&gt;""</formula>
    </cfRule>
  </conditionalFormatting>
  <conditionalFormatting sqref="A892:I894">
    <cfRule type="expression" dxfId="371" priority="1038" stopIfTrue="1">
      <formula>$A892&lt;&gt;""</formula>
    </cfRule>
  </conditionalFormatting>
  <conditionalFormatting sqref="A1200:I1201">
    <cfRule type="expression" dxfId="370" priority="1037" stopIfTrue="1">
      <formula>$A1200&lt;&gt;""</formula>
    </cfRule>
  </conditionalFormatting>
  <conditionalFormatting sqref="B522:H523 B524:D529 G524:H529 B521:D521 G521:H521">
    <cfRule type="expression" dxfId="369" priority="1036" stopIfTrue="1">
      <formula>$A521&lt;&gt;""</formula>
    </cfRule>
  </conditionalFormatting>
  <conditionalFormatting sqref="E656:F656">
    <cfRule type="expression" dxfId="368" priority="1035" stopIfTrue="1">
      <formula>$A656&lt;&gt;""</formula>
    </cfRule>
  </conditionalFormatting>
  <conditionalFormatting sqref="B520:H520 E521:F521">
    <cfRule type="expression" dxfId="367" priority="1034" stopIfTrue="1">
      <formula>$A520&lt;&gt;""</formula>
    </cfRule>
  </conditionalFormatting>
  <conditionalFormatting sqref="E524:F524">
    <cfRule type="expression" dxfId="366" priority="1033" stopIfTrue="1">
      <formula>$A524&lt;&gt;""</formula>
    </cfRule>
  </conditionalFormatting>
  <conditionalFormatting sqref="E525:F529">
    <cfRule type="expression" dxfId="365" priority="1032" stopIfTrue="1">
      <formula>$A525&lt;&gt;""</formula>
    </cfRule>
  </conditionalFormatting>
  <conditionalFormatting sqref="G1209">
    <cfRule type="expression" dxfId="364" priority="1031" stopIfTrue="1">
      <formula>$A1209&lt;&gt;""</formula>
    </cfRule>
  </conditionalFormatting>
  <conditionalFormatting sqref="B983:H987">
    <cfRule type="expression" dxfId="363" priority="1030" stopIfTrue="1">
      <formula>$A983&lt;&gt;""</formula>
    </cfRule>
  </conditionalFormatting>
  <conditionalFormatting sqref="B1210:G1215">
    <cfRule type="expression" dxfId="362" priority="1029" stopIfTrue="1">
      <formula>$A1210&lt;&gt;""</formula>
    </cfRule>
  </conditionalFormatting>
  <conditionalFormatting sqref="B981:H981">
    <cfRule type="expression" dxfId="361" priority="1028" stopIfTrue="1">
      <formula>$A981&lt;&gt;""</formula>
    </cfRule>
  </conditionalFormatting>
  <conditionalFormatting sqref="B531:D531 G531:H531">
    <cfRule type="expression" dxfId="360" priority="1027" stopIfTrue="1">
      <formula>$A531&lt;&gt;""</formula>
    </cfRule>
  </conditionalFormatting>
  <conditionalFormatting sqref="G1233:G1234">
    <cfRule type="expression" dxfId="359" priority="1026" stopIfTrue="1">
      <formula>$A1233&lt;&gt;""</formula>
    </cfRule>
  </conditionalFormatting>
  <conditionalFormatting sqref="E1233:F1234">
    <cfRule type="expression" dxfId="358" priority="1025" stopIfTrue="1">
      <formula>$A1233&lt;&gt;""</formula>
    </cfRule>
  </conditionalFormatting>
  <conditionalFormatting sqref="B957:H957">
    <cfRule type="expression" dxfId="357" priority="1024" stopIfTrue="1">
      <formula>$A957&lt;&gt;""</formula>
    </cfRule>
  </conditionalFormatting>
  <conditionalFormatting sqref="B958:H958 H959:H960">
    <cfRule type="expression" dxfId="356" priority="1023" stopIfTrue="1">
      <formula>$A958&lt;&gt;""</formula>
    </cfRule>
  </conditionalFormatting>
  <conditionalFormatting sqref="C429:G437">
    <cfRule type="expression" dxfId="355" priority="1020" stopIfTrue="1">
      <formula>$A429&lt;&gt;""</formula>
    </cfRule>
  </conditionalFormatting>
  <conditionalFormatting sqref="B959:G960">
    <cfRule type="expression" dxfId="354" priority="1019" stopIfTrue="1">
      <formula>$A959&lt;&gt;""</formula>
    </cfRule>
  </conditionalFormatting>
  <conditionalFormatting sqref="E531:F531">
    <cfRule type="expression" dxfId="353" priority="1018" stopIfTrue="1">
      <formula>$A531&lt;&gt;""</formula>
    </cfRule>
  </conditionalFormatting>
  <conditionalFormatting sqref="B438:H451">
    <cfRule type="expression" dxfId="352" priority="1017" stopIfTrue="1">
      <formula>$A438&lt;&gt;""</formula>
    </cfRule>
  </conditionalFormatting>
  <conditionalFormatting sqref="B452:H452">
    <cfRule type="expression" dxfId="351" priority="1016" stopIfTrue="1">
      <formula>$A452&lt;&gt;""</formula>
    </cfRule>
  </conditionalFormatting>
  <conditionalFormatting sqref="B453:H453">
    <cfRule type="expression" dxfId="350" priority="1015" stopIfTrue="1">
      <formula>$A453&lt;&gt;""</formula>
    </cfRule>
  </conditionalFormatting>
  <conditionalFormatting sqref="B454:H454">
    <cfRule type="expression" dxfId="349" priority="1014" stopIfTrue="1">
      <formula>$A454&lt;&gt;""</formula>
    </cfRule>
  </conditionalFormatting>
  <conditionalFormatting sqref="B106:E106">
    <cfRule type="expression" dxfId="348" priority="986" stopIfTrue="1">
      <formula>$A106&lt;&gt;""</formula>
    </cfRule>
  </conditionalFormatting>
  <conditionalFormatting sqref="E106">
    <cfRule type="expression" dxfId="347" priority="985" stopIfTrue="1">
      <formula>$A106&lt;&gt;""</formula>
    </cfRule>
  </conditionalFormatting>
  <conditionalFormatting sqref="G106:I106">
    <cfRule type="expression" dxfId="346" priority="984" stopIfTrue="1">
      <formula>$A106&lt;&gt;""</formula>
    </cfRule>
  </conditionalFormatting>
  <conditionalFormatting sqref="G107:G123">
    <cfRule type="expression" dxfId="345" priority="983" stopIfTrue="1">
      <formula>$A107&lt;&gt;""</formula>
    </cfRule>
  </conditionalFormatting>
  <conditionalFormatting sqref="F107">
    <cfRule type="expression" dxfId="344" priority="982" stopIfTrue="1">
      <formula>$A107&lt;&gt;""</formula>
    </cfRule>
  </conditionalFormatting>
  <conditionalFormatting sqref="F114">
    <cfRule type="expression" dxfId="343" priority="981" stopIfTrue="1">
      <formula>$A114&lt;&gt;""</formula>
    </cfRule>
  </conditionalFormatting>
  <conditionalFormatting sqref="B134:I146">
    <cfRule type="expression" dxfId="342" priority="336" stopIfTrue="1">
      <formula>$A134&lt;&gt;""</formula>
    </cfRule>
  </conditionalFormatting>
  <conditionalFormatting sqref="B147:I175">
    <cfRule type="expression" dxfId="341" priority="335" stopIfTrue="1">
      <formula>$A147&lt;&gt;""</formula>
    </cfRule>
  </conditionalFormatting>
  <conditionalFormatting sqref="B150:C158 E150:I158">
    <cfRule type="expression" dxfId="340" priority="334" stopIfTrue="1">
      <formula>$A150&lt;&gt;""</formula>
    </cfRule>
  </conditionalFormatting>
  <conditionalFormatting sqref="E170:H172 E173:F174 H173:H174">
    <cfRule type="expression" dxfId="339" priority="333" stopIfTrue="1">
      <formula>$A170&lt;&gt;""</formula>
    </cfRule>
  </conditionalFormatting>
  <conditionalFormatting sqref="G173:G174">
    <cfRule type="expression" dxfId="338" priority="332" stopIfTrue="1">
      <formula>$A173&lt;&gt;""</formula>
    </cfRule>
  </conditionalFormatting>
  <conditionalFormatting sqref="H163 B163:F163">
    <cfRule type="expression" dxfId="337" priority="331" stopIfTrue="1">
      <formula>$A163&lt;&gt;""</formula>
    </cfRule>
  </conditionalFormatting>
  <conditionalFormatting sqref="G163">
    <cfRule type="expression" dxfId="336" priority="330" stopIfTrue="1">
      <formula>$A163&lt;&gt;""</formula>
    </cfRule>
  </conditionalFormatting>
  <conditionalFormatting sqref="B150:C158 E150:I158">
    <cfRule type="expression" dxfId="335" priority="329" stopIfTrue="1">
      <formula>$A150&lt;&gt;""</formula>
    </cfRule>
  </conditionalFormatting>
  <conditionalFormatting sqref="H173:H174 E170:H172 E173:F174">
    <cfRule type="expression" dxfId="334" priority="328" stopIfTrue="1">
      <formula>$A170&lt;&gt;""</formula>
    </cfRule>
  </conditionalFormatting>
  <conditionalFormatting sqref="G173:G174">
    <cfRule type="expression" dxfId="333" priority="327" stopIfTrue="1">
      <formula>$A173&lt;&gt;""</formula>
    </cfRule>
  </conditionalFormatting>
  <conditionalFormatting sqref="H163 B163:F163">
    <cfRule type="expression" dxfId="332" priority="326" stopIfTrue="1">
      <formula>$A163&lt;&gt;""</formula>
    </cfRule>
  </conditionalFormatting>
  <conditionalFormatting sqref="G163">
    <cfRule type="expression" dxfId="331" priority="325" stopIfTrue="1">
      <formula>$A163&lt;&gt;""</formula>
    </cfRule>
  </conditionalFormatting>
  <conditionalFormatting sqref="E160">
    <cfRule type="expression" dxfId="330" priority="324" stopIfTrue="1">
      <formula>$A160&lt;&gt;""</formula>
    </cfRule>
  </conditionalFormatting>
  <conditionalFormatting sqref="E161">
    <cfRule type="expression" dxfId="329" priority="323" stopIfTrue="1">
      <formula>$A161&lt;&gt;""</formula>
    </cfRule>
  </conditionalFormatting>
  <conditionalFormatting sqref="E166">
    <cfRule type="expression" dxfId="328" priority="322" stopIfTrue="1">
      <formula>$A166&lt;&gt;""</formula>
    </cfRule>
  </conditionalFormatting>
  <conditionalFormatting sqref="E167">
    <cfRule type="expression" dxfId="327" priority="321" stopIfTrue="1">
      <formula>$A167&lt;&gt;""</formula>
    </cfRule>
  </conditionalFormatting>
  <conditionalFormatting sqref="E168">
    <cfRule type="expression" dxfId="326" priority="320" stopIfTrue="1">
      <formula>$A168&lt;&gt;""</formula>
    </cfRule>
  </conditionalFormatting>
  <conditionalFormatting sqref="G171">
    <cfRule type="expression" dxfId="325" priority="319" stopIfTrue="1">
      <formula>$A171&lt;&gt;""</formula>
    </cfRule>
  </conditionalFormatting>
  <conditionalFormatting sqref="E175">
    <cfRule type="expression" dxfId="324" priority="318" stopIfTrue="1">
      <formula>$A175&lt;&gt;""</formula>
    </cfRule>
  </conditionalFormatting>
  <conditionalFormatting sqref="F149">
    <cfRule type="expression" dxfId="323" priority="317" stopIfTrue="1">
      <formula>$A149&lt;&gt;""</formula>
    </cfRule>
  </conditionalFormatting>
  <conditionalFormatting sqref="F154">
    <cfRule type="expression" dxfId="322" priority="316" stopIfTrue="1">
      <formula>$A154&lt;&gt;""</formula>
    </cfRule>
  </conditionalFormatting>
  <conditionalFormatting sqref="F115">
    <cfRule type="expression" dxfId="321" priority="315" stopIfTrue="1">
      <formula>$A115&lt;&gt;""</formula>
    </cfRule>
  </conditionalFormatting>
  <conditionalFormatting sqref="F115">
    <cfRule type="expression" dxfId="320" priority="314" stopIfTrue="1">
      <formula>$A115&lt;&gt;""</formula>
    </cfRule>
  </conditionalFormatting>
  <conditionalFormatting sqref="F115">
    <cfRule type="expression" dxfId="319" priority="313" stopIfTrue="1">
      <formula>$A115&lt;&gt;""</formula>
    </cfRule>
  </conditionalFormatting>
  <conditionalFormatting sqref="F115">
    <cfRule type="expression" dxfId="318" priority="312" stopIfTrue="1">
      <formula>$A115&lt;&gt;""</formula>
    </cfRule>
  </conditionalFormatting>
  <conditionalFormatting sqref="B179:I194">
    <cfRule type="expression" dxfId="317" priority="311" stopIfTrue="1">
      <formula>$A179&lt;&gt;""</formula>
    </cfRule>
  </conditionalFormatting>
  <conditionalFormatting sqref="E193:F193">
    <cfRule type="expression" dxfId="316" priority="310" stopIfTrue="1">
      <formula>$A193&lt;&gt;""</formula>
    </cfRule>
  </conditionalFormatting>
  <conditionalFormatting sqref="G193">
    <cfRule type="expression" dxfId="315" priority="309" stopIfTrue="1">
      <formula>$A193&lt;&gt;""</formula>
    </cfRule>
  </conditionalFormatting>
  <conditionalFormatting sqref="E193:F193">
    <cfRule type="expression" dxfId="314" priority="308" stopIfTrue="1">
      <formula>$A193&lt;&gt;""</formula>
    </cfRule>
  </conditionalFormatting>
  <conditionalFormatting sqref="G193">
    <cfRule type="expression" dxfId="313" priority="307" stopIfTrue="1">
      <formula>$A193&lt;&gt;""</formula>
    </cfRule>
  </conditionalFormatting>
  <conditionalFormatting sqref="F185">
    <cfRule type="expression" dxfId="312" priority="306" stopIfTrue="1">
      <formula>$A185&lt;&gt;""</formula>
    </cfRule>
  </conditionalFormatting>
  <conditionalFormatting sqref="F186">
    <cfRule type="expression" dxfId="311" priority="305" stopIfTrue="1">
      <formula>$A186&lt;&gt;""</formula>
    </cfRule>
  </conditionalFormatting>
  <conditionalFormatting sqref="B195:I210">
    <cfRule type="expression" dxfId="310" priority="304" stopIfTrue="1">
      <formula>$A195&lt;&gt;""</formula>
    </cfRule>
  </conditionalFormatting>
  <conditionalFormatting sqref="E198:G198">
    <cfRule type="expression" dxfId="309" priority="303" stopIfTrue="1">
      <formula>$A198&lt;&gt;""</formula>
    </cfRule>
  </conditionalFormatting>
  <conditionalFormatting sqref="E199:F200">
    <cfRule type="expression" dxfId="308" priority="302" stopIfTrue="1">
      <formula>$A199&lt;&gt;""</formula>
    </cfRule>
  </conditionalFormatting>
  <conditionalFormatting sqref="G199:G200">
    <cfRule type="expression" dxfId="307" priority="301" stopIfTrue="1">
      <formula>$A199&lt;&gt;""</formula>
    </cfRule>
  </conditionalFormatting>
  <conditionalFormatting sqref="E201:G202 E203:F207">
    <cfRule type="expression" dxfId="306" priority="300" stopIfTrue="1">
      <formula>$A201&lt;&gt;""</formula>
    </cfRule>
  </conditionalFormatting>
  <conditionalFormatting sqref="G203">
    <cfRule type="expression" dxfId="305" priority="299" stopIfTrue="1">
      <formula>$A203&lt;&gt;""</formula>
    </cfRule>
  </conditionalFormatting>
  <conditionalFormatting sqref="G204:G208">
    <cfRule type="expression" dxfId="304" priority="298" stopIfTrue="1">
      <formula>$A204&lt;&gt;""</formula>
    </cfRule>
  </conditionalFormatting>
  <conditionalFormatting sqref="E208:F208">
    <cfRule type="expression" dxfId="303" priority="297" stopIfTrue="1">
      <formula>$A208&lt;&gt;""</formula>
    </cfRule>
  </conditionalFormatting>
  <conditionalFormatting sqref="E198:G198">
    <cfRule type="expression" dxfId="302" priority="296" stopIfTrue="1">
      <formula>$A198&lt;&gt;""</formula>
    </cfRule>
  </conditionalFormatting>
  <conditionalFormatting sqref="E199:F200">
    <cfRule type="expression" dxfId="301" priority="295" stopIfTrue="1">
      <formula>$A199&lt;&gt;""</formula>
    </cfRule>
  </conditionalFormatting>
  <conditionalFormatting sqref="G199:G200">
    <cfRule type="expression" dxfId="300" priority="294" stopIfTrue="1">
      <formula>$A199&lt;&gt;""</formula>
    </cfRule>
  </conditionalFormatting>
  <conditionalFormatting sqref="E201:G202">
    <cfRule type="expression" dxfId="299" priority="293" stopIfTrue="1">
      <formula>$A201&lt;&gt;""</formula>
    </cfRule>
  </conditionalFormatting>
  <conditionalFormatting sqref="G204:G208">
    <cfRule type="expression" dxfId="298" priority="292" stopIfTrue="1">
      <formula>$A204&lt;&gt;""</formula>
    </cfRule>
  </conditionalFormatting>
  <conditionalFormatting sqref="E208:F208">
    <cfRule type="expression" dxfId="297" priority="291" stopIfTrue="1">
      <formula>$A208&lt;&gt;""</formula>
    </cfRule>
  </conditionalFormatting>
  <conditionalFormatting sqref="F199">
    <cfRule type="expression" dxfId="296" priority="290" stopIfTrue="1">
      <formula>$A199&lt;&gt;""</formula>
    </cfRule>
  </conditionalFormatting>
  <conditionalFormatting sqref="F201">
    <cfRule type="expression" dxfId="295" priority="289" stopIfTrue="1">
      <formula>$A201&lt;&gt;""</formula>
    </cfRule>
  </conditionalFormatting>
  <conditionalFormatting sqref="F206">
    <cfRule type="expression" dxfId="294" priority="288" stopIfTrue="1">
      <formula>$A206&lt;&gt;""</formula>
    </cfRule>
  </conditionalFormatting>
  <conditionalFormatting sqref="F207">
    <cfRule type="expression" dxfId="293" priority="287" stopIfTrue="1">
      <formula>$A207&lt;&gt;""</formula>
    </cfRule>
  </conditionalFormatting>
  <conditionalFormatting sqref="F208">
    <cfRule type="expression" dxfId="292" priority="286" stopIfTrue="1">
      <formula>$A208&lt;&gt;""</formula>
    </cfRule>
  </conditionalFormatting>
  <conditionalFormatting sqref="F209">
    <cfRule type="expression" dxfId="291" priority="285" stopIfTrue="1">
      <formula>$A209&lt;&gt;""</formula>
    </cfRule>
  </conditionalFormatting>
  <conditionalFormatting sqref="F210">
    <cfRule type="expression" dxfId="290" priority="284" stopIfTrue="1">
      <formula>$A210&lt;&gt;""</formula>
    </cfRule>
  </conditionalFormatting>
  <conditionalFormatting sqref="F200">
    <cfRule type="expression" dxfId="289" priority="283" stopIfTrue="1">
      <formula>$A200&lt;&gt;""</formula>
    </cfRule>
  </conditionalFormatting>
  <conditionalFormatting sqref="B211:I229">
    <cfRule type="expression" dxfId="288" priority="282" stopIfTrue="1">
      <formula>$A211&lt;&gt;""</formula>
    </cfRule>
  </conditionalFormatting>
  <conditionalFormatting sqref="G213">
    <cfRule type="expression" dxfId="287" priority="281" stopIfTrue="1">
      <formula>$A213&lt;&gt;""</formula>
    </cfRule>
  </conditionalFormatting>
  <conditionalFormatting sqref="G214:G228">
    <cfRule type="expression" dxfId="286" priority="280" stopIfTrue="1">
      <formula>$A214&lt;&gt;""</formula>
    </cfRule>
  </conditionalFormatting>
  <conditionalFormatting sqref="E214:F228">
    <cfRule type="expression" dxfId="285" priority="279" stopIfTrue="1">
      <formula>$A214&lt;&gt;""</formula>
    </cfRule>
  </conditionalFormatting>
  <conditionalFormatting sqref="G213">
    <cfRule type="expression" dxfId="284" priority="278" stopIfTrue="1">
      <formula>$A213&lt;&gt;""</formula>
    </cfRule>
  </conditionalFormatting>
  <conditionalFormatting sqref="G214:G229">
    <cfRule type="expression" dxfId="283" priority="277" stopIfTrue="1">
      <formula>$A214&lt;&gt;""</formula>
    </cfRule>
  </conditionalFormatting>
  <conditionalFormatting sqref="E214:F229">
    <cfRule type="expression" dxfId="282" priority="276" stopIfTrue="1">
      <formula>$A214&lt;&gt;""</formula>
    </cfRule>
  </conditionalFormatting>
  <conditionalFormatting sqref="G229">
    <cfRule type="expression" dxfId="281" priority="275" stopIfTrue="1">
      <formula>$A229&lt;&gt;""</formula>
    </cfRule>
  </conditionalFormatting>
  <conditionalFormatting sqref="E229:F229">
    <cfRule type="expression" dxfId="280" priority="274" stopIfTrue="1">
      <formula>$A229&lt;&gt;""</formula>
    </cfRule>
  </conditionalFormatting>
  <conditionalFormatting sqref="F211:F212">
    <cfRule type="expression" dxfId="279" priority="273" stopIfTrue="1">
      <formula>$A211&lt;&gt;""</formula>
    </cfRule>
  </conditionalFormatting>
  <conditionalFormatting sqref="F215">
    <cfRule type="expression" dxfId="278" priority="272" stopIfTrue="1">
      <formula>$A215&lt;&gt;""</formula>
    </cfRule>
  </conditionalFormatting>
  <conditionalFormatting sqref="F217">
    <cfRule type="expression" dxfId="277" priority="271" stopIfTrue="1">
      <formula>$A217&lt;&gt;""</formula>
    </cfRule>
  </conditionalFormatting>
  <conditionalFormatting sqref="F214">
    <cfRule type="expression" dxfId="276" priority="270" stopIfTrue="1">
      <formula>$A214&lt;&gt;""</formula>
    </cfRule>
  </conditionalFormatting>
  <conditionalFormatting sqref="F214">
    <cfRule type="expression" dxfId="275" priority="269" stopIfTrue="1">
      <formula>$A214&lt;&gt;""</formula>
    </cfRule>
  </conditionalFormatting>
  <conditionalFormatting sqref="E219">
    <cfRule type="expression" dxfId="274" priority="268" stopIfTrue="1">
      <formula>$A219&lt;&gt;""</formula>
    </cfRule>
  </conditionalFormatting>
  <conditionalFormatting sqref="E220">
    <cfRule type="expression" dxfId="273" priority="267" stopIfTrue="1">
      <formula>$A220&lt;&gt;""</formula>
    </cfRule>
  </conditionalFormatting>
  <conditionalFormatting sqref="E220">
    <cfRule type="expression" dxfId="272" priority="266" stopIfTrue="1">
      <formula>$A220&lt;&gt;""</formula>
    </cfRule>
  </conditionalFormatting>
  <conditionalFormatting sqref="E221">
    <cfRule type="expression" dxfId="271" priority="265" stopIfTrue="1">
      <formula>$A221&lt;&gt;""</formula>
    </cfRule>
  </conditionalFormatting>
  <conditionalFormatting sqref="E221">
    <cfRule type="expression" dxfId="270" priority="264" stopIfTrue="1">
      <formula>$A221&lt;&gt;""</formula>
    </cfRule>
  </conditionalFormatting>
  <conditionalFormatting sqref="E222">
    <cfRule type="expression" dxfId="269" priority="263" stopIfTrue="1">
      <formula>$A222&lt;&gt;""</formula>
    </cfRule>
  </conditionalFormatting>
  <conditionalFormatting sqref="E222">
    <cfRule type="expression" dxfId="268" priority="262" stopIfTrue="1">
      <formula>$A222&lt;&gt;""</formula>
    </cfRule>
  </conditionalFormatting>
  <conditionalFormatting sqref="G224:G225">
    <cfRule type="expression" dxfId="267" priority="261" stopIfTrue="1">
      <formula>$A224&lt;&gt;""</formula>
    </cfRule>
  </conditionalFormatting>
  <conditionalFormatting sqref="F226">
    <cfRule type="expression" dxfId="266" priority="260" stopIfTrue="1">
      <formula>$A226&lt;&gt;""</formula>
    </cfRule>
  </conditionalFormatting>
  <conditionalFormatting sqref="F226">
    <cfRule type="expression" dxfId="265" priority="259" stopIfTrue="1">
      <formula>$A226&lt;&gt;""</formula>
    </cfRule>
  </conditionalFormatting>
  <conditionalFormatting sqref="F227">
    <cfRule type="expression" dxfId="264" priority="258" stopIfTrue="1">
      <formula>$A227&lt;&gt;""</formula>
    </cfRule>
  </conditionalFormatting>
  <conditionalFormatting sqref="F227">
    <cfRule type="expression" dxfId="263" priority="257" stopIfTrue="1">
      <formula>$A227&lt;&gt;""</formula>
    </cfRule>
  </conditionalFormatting>
  <conditionalFormatting sqref="F228">
    <cfRule type="expression" dxfId="262" priority="256" stopIfTrue="1">
      <formula>$A228&lt;&gt;""</formula>
    </cfRule>
  </conditionalFormatting>
  <conditionalFormatting sqref="F228">
    <cfRule type="expression" dxfId="261" priority="255" stopIfTrue="1">
      <formula>$A228&lt;&gt;""</formula>
    </cfRule>
  </conditionalFormatting>
  <conditionalFormatting sqref="F229">
    <cfRule type="expression" dxfId="260" priority="254" stopIfTrue="1">
      <formula>$A229&lt;&gt;""</formula>
    </cfRule>
  </conditionalFormatting>
  <conditionalFormatting sqref="F229">
    <cfRule type="expression" dxfId="259" priority="253" stopIfTrue="1">
      <formula>$A229&lt;&gt;""</formula>
    </cfRule>
  </conditionalFormatting>
  <conditionalFormatting sqref="B230:I262">
    <cfRule type="expression" dxfId="258" priority="252" stopIfTrue="1">
      <formula>$A230&lt;&gt;""</formula>
    </cfRule>
  </conditionalFormatting>
  <conditionalFormatting sqref="B244:H244">
    <cfRule type="expression" dxfId="257" priority="251" stopIfTrue="1">
      <formula>$A244&lt;&gt;""</formula>
    </cfRule>
  </conditionalFormatting>
  <conditionalFormatting sqref="E249:H249">
    <cfRule type="expression" dxfId="256" priority="250" stopIfTrue="1">
      <formula>$A249&lt;&gt;""</formula>
    </cfRule>
  </conditionalFormatting>
  <conditionalFormatting sqref="H250">
    <cfRule type="expression" dxfId="255" priority="249" stopIfTrue="1">
      <formula>$A250&lt;&gt;""</formula>
    </cfRule>
  </conditionalFormatting>
  <conditionalFormatting sqref="E250:F250">
    <cfRule type="expression" dxfId="254" priority="248" stopIfTrue="1">
      <formula>$A250&lt;&gt;""</formula>
    </cfRule>
  </conditionalFormatting>
  <conditionalFormatting sqref="G250">
    <cfRule type="expression" dxfId="253" priority="247" stopIfTrue="1">
      <formula>$A250&lt;&gt;""</formula>
    </cfRule>
  </conditionalFormatting>
  <conditionalFormatting sqref="E239">
    <cfRule type="expression" dxfId="252" priority="246" stopIfTrue="1">
      <formula>$A239&lt;&gt;""</formula>
    </cfRule>
  </conditionalFormatting>
  <conditionalFormatting sqref="E239">
    <cfRule type="expression" dxfId="251" priority="245" stopIfTrue="1">
      <formula>$A239&lt;&gt;""</formula>
    </cfRule>
  </conditionalFormatting>
  <conditionalFormatting sqref="E239">
    <cfRule type="expression" dxfId="250" priority="244" stopIfTrue="1">
      <formula>$A239&lt;&gt;""</formula>
    </cfRule>
  </conditionalFormatting>
  <conditionalFormatting sqref="E239">
    <cfRule type="expression" dxfId="249" priority="243" stopIfTrue="1">
      <formula>$A239&lt;&gt;""</formula>
    </cfRule>
  </conditionalFormatting>
  <conditionalFormatting sqref="E239">
    <cfRule type="expression" dxfId="248" priority="242" stopIfTrue="1">
      <formula>$A239&lt;&gt;""</formula>
    </cfRule>
  </conditionalFormatting>
  <conditionalFormatting sqref="E239">
    <cfRule type="expression" dxfId="247" priority="241" stopIfTrue="1">
      <formula>$A239&lt;&gt;""</formula>
    </cfRule>
  </conditionalFormatting>
  <conditionalFormatting sqref="E239">
    <cfRule type="expression" dxfId="246" priority="240" stopIfTrue="1">
      <formula>$A239&lt;&gt;""</formula>
    </cfRule>
  </conditionalFormatting>
  <conditionalFormatting sqref="E239">
    <cfRule type="expression" dxfId="245" priority="239" stopIfTrue="1">
      <formula>$A239&lt;&gt;""</formula>
    </cfRule>
  </conditionalFormatting>
  <conditionalFormatting sqref="E236">
    <cfRule type="expression" dxfId="244" priority="238" stopIfTrue="1">
      <formula>$A236&lt;&gt;""</formula>
    </cfRule>
  </conditionalFormatting>
  <conditionalFormatting sqref="E236">
    <cfRule type="expression" dxfId="243" priority="237" stopIfTrue="1">
      <formula>$A236&lt;&gt;""</formula>
    </cfRule>
  </conditionalFormatting>
  <conditionalFormatting sqref="E236">
    <cfRule type="expression" dxfId="242" priority="236" stopIfTrue="1">
      <formula>$A236&lt;&gt;""</formula>
    </cfRule>
  </conditionalFormatting>
  <conditionalFormatting sqref="E236">
    <cfRule type="expression" dxfId="241" priority="235" stopIfTrue="1">
      <formula>$A236&lt;&gt;""</formula>
    </cfRule>
  </conditionalFormatting>
  <conditionalFormatting sqref="E236">
    <cfRule type="expression" dxfId="240" priority="234" stopIfTrue="1">
      <formula>$A236&lt;&gt;""</formula>
    </cfRule>
  </conditionalFormatting>
  <conditionalFormatting sqref="E236">
    <cfRule type="expression" dxfId="239" priority="233" stopIfTrue="1">
      <formula>$A236&lt;&gt;""</formula>
    </cfRule>
  </conditionalFormatting>
  <conditionalFormatting sqref="E236">
    <cfRule type="expression" dxfId="238" priority="232" stopIfTrue="1">
      <formula>$A236&lt;&gt;""</formula>
    </cfRule>
  </conditionalFormatting>
  <conditionalFormatting sqref="E236">
    <cfRule type="expression" dxfId="237" priority="231" stopIfTrue="1">
      <formula>$A236&lt;&gt;""</formula>
    </cfRule>
  </conditionalFormatting>
  <conditionalFormatting sqref="E232">
    <cfRule type="expression" dxfId="236" priority="230" stopIfTrue="1">
      <formula>$A232&lt;&gt;""</formula>
    </cfRule>
  </conditionalFormatting>
  <conditionalFormatting sqref="E232">
    <cfRule type="expression" dxfId="235" priority="229" stopIfTrue="1">
      <formula>$A232&lt;&gt;""</formula>
    </cfRule>
  </conditionalFormatting>
  <conditionalFormatting sqref="E232">
    <cfRule type="expression" dxfId="234" priority="228" stopIfTrue="1">
      <formula>$A232&lt;&gt;""</formula>
    </cfRule>
  </conditionalFormatting>
  <conditionalFormatting sqref="E232">
    <cfRule type="expression" dxfId="233" priority="227" stopIfTrue="1">
      <formula>$A232&lt;&gt;""</formula>
    </cfRule>
  </conditionalFormatting>
  <conditionalFormatting sqref="E232">
    <cfRule type="expression" dxfId="232" priority="226" stopIfTrue="1">
      <formula>$A232&lt;&gt;""</formula>
    </cfRule>
  </conditionalFormatting>
  <conditionalFormatting sqref="E232">
    <cfRule type="expression" dxfId="231" priority="225" stopIfTrue="1">
      <formula>$A232&lt;&gt;""</formula>
    </cfRule>
  </conditionalFormatting>
  <conditionalFormatting sqref="E232">
    <cfRule type="expression" dxfId="230" priority="224" stopIfTrue="1">
      <formula>$A232&lt;&gt;""</formula>
    </cfRule>
  </conditionalFormatting>
  <conditionalFormatting sqref="E232">
    <cfRule type="expression" dxfId="229" priority="223" stopIfTrue="1">
      <formula>$A232&lt;&gt;""</formula>
    </cfRule>
  </conditionalFormatting>
  <conditionalFormatting sqref="E244">
    <cfRule type="expression" dxfId="228" priority="222" stopIfTrue="1">
      <formula>$A244&lt;&gt;""</formula>
    </cfRule>
  </conditionalFormatting>
  <conditionalFormatting sqref="E244">
    <cfRule type="expression" dxfId="227" priority="221" stopIfTrue="1">
      <formula>$A244&lt;&gt;""</formula>
    </cfRule>
  </conditionalFormatting>
  <conditionalFormatting sqref="E244">
    <cfRule type="expression" dxfId="226" priority="220" stopIfTrue="1">
      <formula>$A244&lt;&gt;""</formula>
    </cfRule>
  </conditionalFormatting>
  <conditionalFormatting sqref="E244">
    <cfRule type="expression" dxfId="225" priority="219" stopIfTrue="1">
      <formula>$A244&lt;&gt;""</formula>
    </cfRule>
  </conditionalFormatting>
  <conditionalFormatting sqref="E244">
    <cfRule type="expression" dxfId="224" priority="218" stopIfTrue="1">
      <formula>$A244&lt;&gt;""</formula>
    </cfRule>
  </conditionalFormatting>
  <conditionalFormatting sqref="E244">
    <cfRule type="expression" dxfId="223" priority="217" stopIfTrue="1">
      <formula>$A244&lt;&gt;""</formula>
    </cfRule>
  </conditionalFormatting>
  <conditionalFormatting sqref="E244">
    <cfRule type="expression" dxfId="222" priority="216" stopIfTrue="1">
      <formula>$A244&lt;&gt;""</formula>
    </cfRule>
  </conditionalFormatting>
  <conditionalFormatting sqref="E244">
    <cfRule type="expression" dxfId="221" priority="215" stopIfTrue="1">
      <formula>$A244&lt;&gt;""</formula>
    </cfRule>
  </conditionalFormatting>
  <conditionalFormatting sqref="H247:H249 B247:D249">
    <cfRule type="expression" dxfId="220" priority="214" stopIfTrue="1">
      <formula>$A247&lt;&gt;""</formula>
    </cfRule>
  </conditionalFormatting>
  <conditionalFormatting sqref="G247:G249">
    <cfRule type="expression" dxfId="219" priority="213" stopIfTrue="1">
      <formula>$A247&lt;&gt;""</formula>
    </cfRule>
  </conditionalFormatting>
  <conditionalFormatting sqref="E247:F249">
    <cfRule type="expression" dxfId="218" priority="212" stopIfTrue="1">
      <formula>$A247&lt;&gt;""</formula>
    </cfRule>
  </conditionalFormatting>
  <conditionalFormatting sqref="B247:I249">
    <cfRule type="expression" dxfId="217" priority="211" stopIfTrue="1">
      <formula>$A247&lt;&gt;""</formula>
    </cfRule>
  </conditionalFormatting>
  <conditionalFormatting sqref="B247:I249">
    <cfRule type="expression" dxfId="216" priority="210" stopIfTrue="1">
      <formula>$A247&lt;&gt;""</formula>
    </cfRule>
  </conditionalFormatting>
  <conditionalFormatting sqref="E247:F249">
    <cfRule type="expression" dxfId="215" priority="209" stopIfTrue="1">
      <formula>$A247&lt;&gt;""</formula>
    </cfRule>
  </conditionalFormatting>
  <conditionalFormatting sqref="B247:H249">
    <cfRule type="expression" dxfId="214" priority="208" stopIfTrue="1">
      <formula>$A247&lt;&gt;""</formula>
    </cfRule>
  </conditionalFormatting>
  <conditionalFormatting sqref="E247:F249">
    <cfRule type="expression" dxfId="213" priority="207" stopIfTrue="1">
      <formula>$A247&lt;&gt;""</formula>
    </cfRule>
  </conditionalFormatting>
  <conditionalFormatting sqref="G247:G249">
    <cfRule type="expression" dxfId="212" priority="206" stopIfTrue="1">
      <formula>$A247&lt;&gt;""</formula>
    </cfRule>
  </conditionalFormatting>
  <conditionalFormatting sqref="G247:G249">
    <cfRule type="expression" dxfId="211" priority="205" stopIfTrue="1">
      <formula>$A247&lt;&gt;""</formula>
    </cfRule>
  </conditionalFormatting>
  <conditionalFormatting sqref="E247:F249">
    <cfRule type="expression" dxfId="210" priority="204" stopIfTrue="1">
      <formula>$A247&lt;&gt;""</formula>
    </cfRule>
  </conditionalFormatting>
  <conditionalFormatting sqref="G248:G249">
    <cfRule type="expression" dxfId="209" priority="203" stopIfTrue="1">
      <formula>$A248&lt;&gt;""</formula>
    </cfRule>
  </conditionalFormatting>
  <conditionalFormatting sqref="F250">
    <cfRule type="expression" dxfId="208" priority="202" stopIfTrue="1">
      <formula>$A250&lt;&gt;""</formula>
    </cfRule>
  </conditionalFormatting>
  <conditionalFormatting sqref="F250">
    <cfRule type="expression" dxfId="207" priority="201" stopIfTrue="1">
      <formula>$A250&lt;&gt;""</formula>
    </cfRule>
  </conditionalFormatting>
  <conditionalFormatting sqref="F250">
    <cfRule type="expression" dxfId="206" priority="200" stopIfTrue="1">
      <formula>$A250&lt;&gt;""</formula>
    </cfRule>
  </conditionalFormatting>
  <conditionalFormatting sqref="F250">
    <cfRule type="expression" dxfId="205" priority="199" stopIfTrue="1">
      <formula>$A250&lt;&gt;""</formula>
    </cfRule>
  </conditionalFormatting>
  <conditionalFormatting sqref="F250">
    <cfRule type="expression" dxfId="204" priority="198" stopIfTrue="1">
      <formula>$A250&lt;&gt;""</formula>
    </cfRule>
  </conditionalFormatting>
  <conditionalFormatting sqref="F250">
    <cfRule type="expression" dxfId="203" priority="197" stopIfTrue="1">
      <formula>$A250&lt;&gt;""</formula>
    </cfRule>
  </conditionalFormatting>
  <conditionalFormatting sqref="F250">
    <cfRule type="expression" dxfId="202" priority="196" stopIfTrue="1">
      <formula>$A250&lt;&gt;""</formula>
    </cfRule>
  </conditionalFormatting>
  <conditionalFormatting sqref="D250">
    <cfRule type="expression" dxfId="201" priority="195" stopIfTrue="1">
      <formula>$A250&lt;&gt;""</formula>
    </cfRule>
  </conditionalFormatting>
  <conditionalFormatting sqref="D250">
    <cfRule type="expression" dxfId="200" priority="194" stopIfTrue="1">
      <formula>$A250&lt;&gt;""</formula>
    </cfRule>
  </conditionalFormatting>
  <conditionalFormatting sqref="D250">
    <cfRule type="expression" dxfId="199" priority="193" stopIfTrue="1">
      <formula>$A250&lt;&gt;""</formula>
    </cfRule>
  </conditionalFormatting>
  <conditionalFormatting sqref="D250">
    <cfRule type="expression" dxfId="198" priority="192" stopIfTrue="1">
      <formula>$A250&lt;&gt;""</formula>
    </cfRule>
  </conditionalFormatting>
  <conditionalFormatting sqref="D251">
    <cfRule type="expression" dxfId="197" priority="191" stopIfTrue="1">
      <formula>$A251&lt;&gt;""</formula>
    </cfRule>
  </conditionalFormatting>
  <conditionalFormatting sqref="D251">
    <cfRule type="expression" dxfId="196" priority="190" stopIfTrue="1">
      <formula>$A251&lt;&gt;""</formula>
    </cfRule>
  </conditionalFormatting>
  <conditionalFormatting sqref="D251">
    <cfRule type="expression" dxfId="195" priority="189" stopIfTrue="1">
      <formula>$A251&lt;&gt;""</formula>
    </cfRule>
  </conditionalFormatting>
  <conditionalFormatting sqref="D251">
    <cfRule type="expression" dxfId="194" priority="188" stopIfTrue="1">
      <formula>$A251&lt;&gt;""</formula>
    </cfRule>
  </conditionalFormatting>
  <conditionalFormatting sqref="D252">
    <cfRule type="expression" dxfId="193" priority="187" stopIfTrue="1">
      <formula>$A252&lt;&gt;""</formula>
    </cfRule>
  </conditionalFormatting>
  <conditionalFormatting sqref="D252">
    <cfRule type="expression" dxfId="192" priority="186" stopIfTrue="1">
      <formula>$A252&lt;&gt;""</formula>
    </cfRule>
  </conditionalFormatting>
  <conditionalFormatting sqref="D252">
    <cfRule type="expression" dxfId="191" priority="185" stopIfTrue="1">
      <formula>$A252&lt;&gt;""</formula>
    </cfRule>
  </conditionalFormatting>
  <conditionalFormatting sqref="D252">
    <cfRule type="expression" dxfId="190" priority="184" stopIfTrue="1">
      <formula>$A252&lt;&gt;""</formula>
    </cfRule>
  </conditionalFormatting>
  <conditionalFormatting sqref="D253">
    <cfRule type="expression" dxfId="189" priority="183" stopIfTrue="1">
      <formula>$A253&lt;&gt;""</formula>
    </cfRule>
  </conditionalFormatting>
  <conditionalFormatting sqref="D253">
    <cfRule type="expression" dxfId="188" priority="182" stopIfTrue="1">
      <formula>$A253&lt;&gt;""</formula>
    </cfRule>
  </conditionalFormatting>
  <conditionalFormatting sqref="D253">
    <cfRule type="expression" dxfId="187" priority="181" stopIfTrue="1">
      <formula>$A253&lt;&gt;""</formula>
    </cfRule>
  </conditionalFormatting>
  <conditionalFormatting sqref="D253">
    <cfRule type="expression" dxfId="186" priority="180" stopIfTrue="1">
      <formula>$A253&lt;&gt;""</formula>
    </cfRule>
  </conditionalFormatting>
  <conditionalFormatting sqref="D254">
    <cfRule type="expression" dxfId="185" priority="179" stopIfTrue="1">
      <formula>$A254&lt;&gt;""</formula>
    </cfRule>
  </conditionalFormatting>
  <conditionalFormatting sqref="D254">
    <cfRule type="expression" dxfId="184" priority="178" stopIfTrue="1">
      <formula>$A254&lt;&gt;""</formula>
    </cfRule>
  </conditionalFormatting>
  <conditionalFormatting sqref="D254">
    <cfRule type="expression" dxfId="183" priority="177" stopIfTrue="1">
      <formula>$A254&lt;&gt;""</formula>
    </cfRule>
  </conditionalFormatting>
  <conditionalFormatting sqref="D254">
    <cfRule type="expression" dxfId="182" priority="176" stopIfTrue="1">
      <formula>$A254&lt;&gt;""</formula>
    </cfRule>
  </conditionalFormatting>
  <conditionalFormatting sqref="D255">
    <cfRule type="expression" dxfId="181" priority="175" stopIfTrue="1">
      <formula>$A255&lt;&gt;""</formula>
    </cfRule>
  </conditionalFormatting>
  <conditionalFormatting sqref="D255">
    <cfRule type="expression" dxfId="180" priority="174" stopIfTrue="1">
      <formula>$A255&lt;&gt;""</formula>
    </cfRule>
  </conditionalFormatting>
  <conditionalFormatting sqref="D255">
    <cfRule type="expression" dxfId="179" priority="173" stopIfTrue="1">
      <formula>$A255&lt;&gt;""</formula>
    </cfRule>
  </conditionalFormatting>
  <conditionalFormatting sqref="D255">
    <cfRule type="expression" dxfId="178" priority="172" stopIfTrue="1">
      <formula>$A255&lt;&gt;""</formula>
    </cfRule>
  </conditionalFormatting>
  <conditionalFormatting sqref="D256">
    <cfRule type="expression" dxfId="177" priority="171" stopIfTrue="1">
      <formula>$A256&lt;&gt;""</formula>
    </cfRule>
  </conditionalFormatting>
  <conditionalFormatting sqref="D256">
    <cfRule type="expression" dxfId="176" priority="170" stopIfTrue="1">
      <formula>$A256&lt;&gt;""</formula>
    </cfRule>
  </conditionalFormatting>
  <conditionalFormatting sqref="D256">
    <cfRule type="expression" dxfId="175" priority="169" stopIfTrue="1">
      <formula>$A256&lt;&gt;""</formula>
    </cfRule>
  </conditionalFormatting>
  <conditionalFormatting sqref="D256">
    <cfRule type="expression" dxfId="174" priority="168" stopIfTrue="1">
      <formula>$A256&lt;&gt;""</formula>
    </cfRule>
  </conditionalFormatting>
  <conditionalFormatting sqref="D257">
    <cfRule type="expression" dxfId="173" priority="167" stopIfTrue="1">
      <formula>$A257&lt;&gt;""</formula>
    </cfRule>
  </conditionalFormatting>
  <conditionalFormatting sqref="D257">
    <cfRule type="expression" dxfId="172" priority="166" stopIfTrue="1">
      <formula>$A257&lt;&gt;""</formula>
    </cfRule>
  </conditionalFormatting>
  <conditionalFormatting sqref="D257">
    <cfRule type="expression" dxfId="171" priority="165" stopIfTrue="1">
      <formula>$A257&lt;&gt;""</formula>
    </cfRule>
  </conditionalFormatting>
  <conditionalFormatting sqref="D257">
    <cfRule type="expression" dxfId="170" priority="164" stopIfTrue="1">
      <formula>$A257&lt;&gt;""</formula>
    </cfRule>
  </conditionalFormatting>
  <conditionalFormatting sqref="D258">
    <cfRule type="expression" dxfId="169" priority="163" stopIfTrue="1">
      <formula>$A258&lt;&gt;""</formula>
    </cfRule>
  </conditionalFormatting>
  <conditionalFormatting sqref="D258">
    <cfRule type="expression" dxfId="168" priority="162" stopIfTrue="1">
      <formula>$A258&lt;&gt;""</formula>
    </cfRule>
  </conditionalFormatting>
  <conditionalFormatting sqref="D258">
    <cfRule type="expression" dxfId="167" priority="161" stopIfTrue="1">
      <formula>$A258&lt;&gt;""</formula>
    </cfRule>
  </conditionalFormatting>
  <conditionalFormatting sqref="D258">
    <cfRule type="expression" dxfId="166" priority="160" stopIfTrue="1">
      <formula>$A258&lt;&gt;""</formula>
    </cfRule>
  </conditionalFormatting>
  <conditionalFormatting sqref="D259">
    <cfRule type="expression" dxfId="165" priority="159" stopIfTrue="1">
      <formula>$A259&lt;&gt;""</formula>
    </cfRule>
  </conditionalFormatting>
  <conditionalFormatting sqref="D259">
    <cfRule type="expression" dxfId="164" priority="158" stopIfTrue="1">
      <formula>$A259&lt;&gt;""</formula>
    </cfRule>
  </conditionalFormatting>
  <conditionalFormatting sqref="D259">
    <cfRule type="expression" dxfId="163" priority="157" stopIfTrue="1">
      <formula>$A259&lt;&gt;""</formula>
    </cfRule>
  </conditionalFormatting>
  <conditionalFormatting sqref="D259">
    <cfRule type="expression" dxfId="162" priority="156" stopIfTrue="1">
      <formula>$A259&lt;&gt;""</formula>
    </cfRule>
  </conditionalFormatting>
  <conditionalFormatting sqref="E251">
    <cfRule type="expression" dxfId="161" priority="155" stopIfTrue="1">
      <formula>$A251&lt;&gt;""</formula>
    </cfRule>
  </conditionalFormatting>
  <conditionalFormatting sqref="E252">
    <cfRule type="expression" dxfId="160" priority="154" stopIfTrue="1">
      <formula>$A252&lt;&gt;""</formula>
    </cfRule>
  </conditionalFormatting>
  <conditionalFormatting sqref="E253">
    <cfRule type="expression" dxfId="159" priority="153" stopIfTrue="1">
      <formula>$A253&lt;&gt;""</formula>
    </cfRule>
  </conditionalFormatting>
  <conditionalFormatting sqref="E254">
    <cfRule type="expression" dxfId="158" priority="152" stopIfTrue="1">
      <formula>$A254&lt;&gt;""</formula>
    </cfRule>
  </conditionalFormatting>
  <conditionalFormatting sqref="E255">
    <cfRule type="expression" dxfId="157" priority="151" stopIfTrue="1">
      <formula>$A255&lt;&gt;""</formula>
    </cfRule>
  </conditionalFormatting>
  <conditionalFormatting sqref="E256">
    <cfRule type="expression" dxfId="156" priority="150" stopIfTrue="1">
      <formula>$A256&lt;&gt;""</formula>
    </cfRule>
  </conditionalFormatting>
  <conditionalFormatting sqref="F251">
    <cfRule type="expression" dxfId="155" priority="149" stopIfTrue="1">
      <formula>$A251&lt;&gt;""</formula>
    </cfRule>
  </conditionalFormatting>
  <conditionalFormatting sqref="F251">
    <cfRule type="expression" dxfId="154" priority="148" stopIfTrue="1">
      <formula>$A251&lt;&gt;""</formula>
    </cfRule>
  </conditionalFormatting>
  <conditionalFormatting sqref="F251">
    <cfRule type="expression" dxfId="153" priority="147" stopIfTrue="1">
      <formula>$A251&lt;&gt;""</formula>
    </cfRule>
  </conditionalFormatting>
  <conditionalFormatting sqref="F251">
    <cfRule type="expression" dxfId="152" priority="146" stopIfTrue="1">
      <formula>$A251&lt;&gt;""</formula>
    </cfRule>
  </conditionalFormatting>
  <conditionalFormatting sqref="F251">
    <cfRule type="expression" dxfId="151" priority="145" stopIfTrue="1">
      <formula>$A251&lt;&gt;""</formula>
    </cfRule>
  </conditionalFormatting>
  <conditionalFormatting sqref="F251">
    <cfRule type="expression" dxfId="150" priority="144" stopIfTrue="1">
      <formula>$A251&lt;&gt;""</formula>
    </cfRule>
  </conditionalFormatting>
  <conditionalFormatting sqref="F251">
    <cfRule type="expression" dxfId="149" priority="143" stopIfTrue="1">
      <formula>$A251&lt;&gt;""</formula>
    </cfRule>
  </conditionalFormatting>
  <conditionalFormatting sqref="F251">
    <cfRule type="expression" dxfId="148" priority="142" stopIfTrue="1">
      <formula>$A251&lt;&gt;""</formula>
    </cfRule>
  </conditionalFormatting>
  <conditionalFormatting sqref="F252">
    <cfRule type="expression" dxfId="147" priority="141" stopIfTrue="1">
      <formula>$A252&lt;&gt;""</formula>
    </cfRule>
  </conditionalFormatting>
  <conditionalFormatting sqref="F252">
    <cfRule type="expression" dxfId="146" priority="140" stopIfTrue="1">
      <formula>$A252&lt;&gt;""</formula>
    </cfRule>
  </conditionalFormatting>
  <conditionalFormatting sqref="F252">
    <cfRule type="expression" dxfId="145" priority="139" stopIfTrue="1">
      <formula>$A252&lt;&gt;""</formula>
    </cfRule>
  </conditionalFormatting>
  <conditionalFormatting sqref="F252">
    <cfRule type="expression" dxfId="144" priority="138" stopIfTrue="1">
      <formula>$A252&lt;&gt;""</formula>
    </cfRule>
  </conditionalFormatting>
  <conditionalFormatting sqref="F252">
    <cfRule type="expression" dxfId="143" priority="137" stopIfTrue="1">
      <formula>$A252&lt;&gt;""</formula>
    </cfRule>
  </conditionalFormatting>
  <conditionalFormatting sqref="F252">
    <cfRule type="expression" dxfId="142" priority="136" stopIfTrue="1">
      <formula>$A252&lt;&gt;""</formula>
    </cfRule>
  </conditionalFormatting>
  <conditionalFormatting sqref="F252">
    <cfRule type="expression" dxfId="141" priority="135" stopIfTrue="1">
      <formula>$A252&lt;&gt;""</formula>
    </cfRule>
  </conditionalFormatting>
  <conditionalFormatting sqref="F252">
    <cfRule type="expression" dxfId="140" priority="134" stopIfTrue="1">
      <formula>$A252&lt;&gt;""</formula>
    </cfRule>
  </conditionalFormatting>
  <conditionalFormatting sqref="F253">
    <cfRule type="expression" dxfId="139" priority="133" stopIfTrue="1">
      <formula>$A253&lt;&gt;""</formula>
    </cfRule>
  </conditionalFormatting>
  <conditionalFormatting sqref="F253">
    <cfRule type="expression" dxfId="138" priority="132" stopIfTrue="1">
      <formula>$A253&lt;&gt;""</formula>
    </cfRule>
  </conditionalFormatting>
  <conditionalFormatting sqref="F253">
    <cfRule type="expression" dxfId="137" priority="131" stopIfTrue="1">
      <formula>$A253&lt;&gt;""</formula>
    </cfRule>
  </conditionalFormatting>
  <conditionalFormatting sqref="F253">
    <cfRule type="expression" dxfId="136" priority="130" stopIfTrue="1">
      <formula>$A253&lt;&gt;""</formula>
    </cfRule>
  </conditionalFormatting>
  <conditionalFormatting sqref="F253">
    <cfRule type="expression" dxfId="135" priority="129" stopIfTrue="1">
      <formula>$A253&lt;&gt;""</formula>
    </cfRule>
  </conditionalFormatting>
  <conditionalFormatting sqref="F253">
    <cfRule type="expression" dxfId="134" priority="128" stopIfTrue="1">
      <formula>$A253&lt;&gt;""</formula>
    </cfRule>
  </conditionalFormatting>
  <conditionalFormatting sqref="F253">
    <cfRule type="expression" dxfId="133" priority="127" stopIfTrue="1">
      <formula>$A253&lt;&gt;""</formula>
    </cfRule>
  </conditionalFormatting>
  <conditionalFormatting sqref="F253">
    <cfRule type="expression" dxfId="132" priority="126" stopIfTrue="1">
      <formula>$A253&lt;&gt;""</formula>
    </cfRule>
  </conditionalFormatting>
  <conditionalFormatting sqref="F254">
    <cfRule type="expression" dxfId="131" priority="125" stopIfTrue="1">
      <formula>$A254&lt;&gt;""</formula>
    </cfRule>
  </conditionalFormatting>
  <conditionalFormatting sqref="F254">
    <cfRule type="expression" dxfId="130" priority="124" stopIfTrue="1">
      <formula>$A254&lt;&gt;""</formula>
    </cfRule>
  </conditionalFormatting>
  <conditionalFormatting sqref="F254">
    <cfRule type="expression" dxfId="129" priority="123" stopIfTrue="1">
      <formula>$A254&lt;&gt;""</formula>
    </cfRule>
  </conditionalFormatting>
  <conditionalFormatting sqref="F254">
    <cfRule type="expression" dxfId="128" priority="122" stopIfTrue="1">
      <formula>$A254&lt;&gt;""</formula>
    </cfRule>
  </conditionalFormatting>
  <conditionalFormatting sqref="F254">
    <cfRule type="expression" dxfId="127" priority="121" stopIfTrue="1">
      <formula>$A254&lt;&gt;""</formula>
    </cfRule>
  </conditionalFormatting>
  <conditionalFormatting sqref="F254">
    <cfRule type="expression" dxfId="126" priority="120" stopIfTrue="1">
      <formula>$A254&lt;&gt;""</formula>
    </cfRule>
  </conditionalFormatting>
  <conditionalFormatting sqref="F254">
    <cfRule type="expression" dxfId="125" priority="119" stopIfTrue="1">
      <formula>$A254&lt;&gt;""</formula>
    </cfRule>
  </conditionalFormatting>
  <conditionalFormatting sqref="F254">
    <cfRule type="expression" dxfId="124" priority="118" stopIfTrue="1">
      <formula>$A254&lt;&gt;""</formula>
    </cfRule>
  </conditionalFormatting>
  <conditionalFormatting sqref="F255">
    <cfRule type="expression" dxfId="123" priority="117" stopIfTrue="1">
      <formula>$A255&lt;&gt;""</formula>
    </cfRule>
  </conditionalFormatting>
  <conditionalFormatting sqref="F255">
    <cfRule type="expression" dxfId="122" priority="116" stopIfTrue="1">
      <formula>$A255&lt;&gt;""</formula>
    </cfRule>
  </conditionalFormatting>
  <conditionalFormatting sqref="F255">
    <cfRule type="expression" dxfId="121" priority="115" stopIfTrue="1">
      <formula>$A255&lt;&gt;""</formula>
    </cfRule>
  </conditionalFormatting>
  <conditionalFormatting sqref="F255">
    <cfRule type="expression" dxfId="120" priority="114" stopIfTrue="1">
      <formula>$A255&lt;&gt;""</formula>
    </cfRule>
  </conditionalFormatting>
  <conditionalFormatting sqref="F255">
    <cfRule type="expression" dxfId="119" priority="113" stopIfTrue="1">
      <formula>$A255&lt;&gt;""</formula>
    </cfRule>
  </conditionalFormatting>
  <conditionalFormatting sqref="F255">
    <cfRule type="expression" dxfId="118" priority="112" stopIfTrue="1">
      <formula>$A255&lt;&gt;""</formula>
    </cfRule>
  </conditionalFormatting>
  <conditionalFormatting sqref="F255">
    <cfRule type="expression" dxfId="117" priority="111" stopIfTrue="1">
      <formula>$A255&lt;&gt;""</formula>
    </cfRule>
  </conditionalFormatting>
  <conditionalFormatting sqref="F255">
    <cfRule type="expression" dxfId="116" priority="110" stopIfTrue="1">
      <formula>$A255&lt;&gt;""</formula>
    </cfRule>
  </conditionalFormatting>
  <conditionalFormatting sqref="F256">
    <cfRule type="expression" dxfId="115" priority="109" stopIfTrue="1">
      <formula>$A256&lt;&gt;""</formula>
    </cfRule>
  </conditionalFormatting>
  <conditionalFormatting sqref="F256">
    <cfRule type="expression" dxfId="114" priority="108" stopIfTrue="1">
      <formula>$A256&lt;&gt;""</formula>
    </cfRule>
  </conditionalFormatting>
  <conditionalFormatting sqref="F256">
    <cfRule type="expression" dxfId="113" priority="107" stopIfTrue="1">
      <formula>$A256&lt;&gt;""</formula>
    </cfRule>
  </conditionalFormatting>
  <conditionalFormatting sqref="F256">
    <cfRule type="expression" dxfId="112" priority="106" stopIfTrue="1">
      <formula>$A256&lt;&gt;""</formula>
    </cfRule>
  </conditionalFormatting>
  <conditionalFormatting sqref="F256">
    <cfRule type="expression" dxfId="111" priority="105" stopIfTrue="1">
      <formula>$A256&lt;&gt;""</formula>
    </cfRule>
  </conditionalFormatting>
  <conditionalFormatting sqref="F256">
    <cfRule type="expression" dxfId="110" priority="104" stopIfTrue="1">
      <formula>$A256&lt;&gt;""</formula>
    </cfRule>
  </conditionalFormatting>
  <conditionalFormatting sqref="F256">
    <cfRule type="expression" dxfId="109" priority="103" stopIfTrue="1">
      <formula>$A256&lt;&gt;""</formula>
    </cfRule>
  </conditionalFormatting>
  <conditionalFormatting sqref="F256">
    <cfRule type="expression" dxfId="108" priority="102" stopIfTrue="1">
      <formula>$A256&lt;&gt;""</formula>
    </cfRule>
  </conditionalFormatting>
  <conditionalFormatting sqref="G251">
    <cfRule type="expression" dxfId="107" priority="101" stopIfTrue="1">
      <formula>$A251&lt;&gt;""</formula>
    </cfRule>
  </conditionalFormatting>
  <conditionalFormatting sqref="G252">
    <cfRule type="expression" dxfId="106" priority="100" stopIfTrue="1">
      <formula>$A252&lt;&gt;""</formula>
    </cfRule>
  </conditionalFormatting>
  <conditionalFormatting sqref="G253">
    <cfRule type="expression" dxfId="105" priority="99" stopIfTrue="1">
      <formula>$A253&lt;&gt;""</formula>
    </cfRule>
  </conditionalFormatting>
  <conditionalFormatting sqref="G254">
    <cfRule type="expression" dxfId="104" priority="98" stopIfTrue="1">
      <formula>$A254&lt;&gt;""</formula>
    </cfRule>
  </conditionalFormatting>
  <conditionalFormatting sqref="G255">
    <cfRule type="expression" dxfId="103" priority="97" stopIfTrue="1">
      <formula>$A255&lt;&gt;""</formula>
    </cfRule>
  </conditionalFormatting>
  <conditionalFormatting sqref="G256">
    <cfRule type="expression" dxfId="102" priority="96" stopIfTrue="1">
      <formula>$A256&lt;&gt;""</formula>
    </cfRule>
  </conditionalFormatting>
  <conditionalFormatting sqref="F230">
    <cfRule type="expression" dxfId="101" priority="95" stopIfTrue="1">
      <formula>$A230&lt;&gt;""</formula>
    </cfRule>
  </conditionalFormatting>
  <conditionalFormatting sqref="F230">
    <cfRule type="expression" dxfId="100" priority="94" stopIfTrue="1">
      <formula>$A230&lt;&gt;""</formula>
    </cfRule>
  </conditionalFormatting>
  <conditionalFormatting sqref="F230">
    <cfRule type="expression" dxfId="99" priority="93" stopIfTrue="1">
      <formula>$A230&lt;&gt;""</formula>
    </cfRule>
  </conditionalFormatting>
  <conditionalFormatting sqref="F230">
    <cfRule type="expression" dxfId="98" priority="92" stopIfTrue="1">
      <formula>$A230&lt;&gt;""</formula>
    </cfRule>
  </conditionalFormatting>
  <conditionalFormatting sqref="F230">
    <cfRule type="expression" dxfId="97" priority="91" stopIfTrue="1">
      <formula>$A230&lt;&gt;""</formula>
    </cfRule>
  </conditionalFormatting>
  <conditionalFormatting sqref="F230">
    <cfRule type="expression" dxfId="96" priority="90" stopIfTrue="1">
      <formula>$A230&lt;&gt;""</formula>
    </cfRule>
  </conditionalFormatting>
  <conditionalFormatting sqref="F230">
    <cfRule type="expression" dxfId="95" priority="89" stopIfTrue="1">
      <formula>$A230&lt;&gt;""</formula>
    </cfRule>
  </conditionalFormatting>
  <conditionalFormatting sqref="F230">
    <cfRule type="expression" dxfId="94" priority="88" stopIfTrue="1">
      <formula>$A230&lt;&gt;""</formula>
    </cfRule>
  </conditionalFormatting>
  <conditionalFormatting sqref="F231">
    <cfRule type="expression" dxfId="93" priority="87" stopIfTrue="1">
      <formula>$A231&lt;&gt;""</formula>
    </cfRule>
  </conditionalFormatting>
  <conditionalFormatting sqref="F231">
    <cfRule type="expression" dxfId="92" priority="86" stopIfTrue="1">
      <formula>$A231&lt;&gt;""</formula>
    </cfRule>
  </conditionalFormatting>
  <conditionalFormatting sqref="F231">
    <cfRule type="expression" dxfId="91" priority="85" stopIfTrue="1">
      <formula>$A231&lt;&gt;""</formula>
    </cfRule>
  </conditionalFormatting>
  <conditionalFormatting sqref="F231">
    <cfRule type="expression" dxfId="90" priority="84" stopIfTrue="1">
      <formula>$A231&lt;&gt;""</formula>
    </cfRule>
  </conditionalFormatting>
  <conditionalFormatting sqref="F231">
    <cfRule type="expression" dxfId="89" priority="83" stopIfTrue="1">
      <formula>$A231&lt;&gt;""</formula>
    </cfRule>
  </conditionalFormatting>
  <conditionalFormatting sqref="F231">
    <cfRule type="expression" dxfId="88" priority="82" stopIfTrue="1">
      <formula>$A231&lt;&gt;""</formula>
    </cfRule>
  </conditionalFormatting>
  <conditionalFormatting sqref="F231">
    <cfRule type="expression" dxfId="87" priority="81" stopIfTrue="1">
      <formula>$A231&lt;&gt;""</formula>
    </cfRule>
  </conditionalFormatting>
  <conditionalFormatting sqref="F231">
    <cfRule type="expression" dxfId="86" priority="80" stopIfTrue="1">
      <formula>$A231&lt;&gt;""</formula>
    </cfRule>
  </conditionalFormatting>
  <conditionalFormatting sqref="F233">
    <cfRule type="expression" dxfId="85" priority="79" stopIfTrue="1">
      <formula>$A233&lt;&gt;""</formula>
    </cfRule>
  </conditionalFormatting>
  <conditionalFormatting sqref="F233">
    <cfRule type="expression" dxfId="84" priority="78" stopIfTrue="1">
      <formula>$A233&lt;&gt;""</formula>
    </cfRule>
  </conditionalFormatting>
  <conditionalFormatting sqref="F233">
    <cfRule type="expression" dxfId="83" priority="77" stopIfTrue="1">
      <formula>$A233&lt;&gt;""</formula>
    </cfRule>
  </conditionalFormatting>
  <conditionalFormatting sqref="F233">
    <cfRule type="expression" dxfId="82" priority="76" stopIfTrue="1">
      <formula>$A233&lt;&gt;""</formula>
    </cfRule>
  </conditionalFormatting>
  <conditionalFormatting sqref="F233">
    <cfRule type="expression" dxfId="81" priority="75" stopIfTrue="1">
      <formula>$A233&lt;&gt;""</formula>
    </cfRule>
  </conditionalFormatting>
  <conditionalFormatting sqref="F233">
    <cfRule type="expression" dxfId="80" priority="74" stopIfTrue="1">
      <formula>$A233&lt;&gt;""</formula>
    </cfRule>
  </conditionalFormatting>
  <conditionalFormatting sqref="F233">
    <cfRule type="expression" dxfId="79" priority="73" stopIfTrue="1">
      <formula>$A233&lt;&gt;""</formula>
    </cfRule>
  </conditionalFormatting>
  <conditionalFormatting sqref="F233">
    <cfRule type="expression" dxfId="78" priority="72" stopIfTrue="1">
      <formula>$A233&lt;&gt;""</formula>
    </cfRule>
  </conditionalFormatting>
  <conditionalFormatting sqref="F233">
    <cfRule type="expression" dxfId="77" priority="71" stopIfTrue="1">
      <formula>$A233&lt;&gt;""</formula>
    </cfRule>
  </conditionalFormatting>
  <conditionalFormatting sqref="F234">
    <cfRule type="expression" dxfId="76" priority="70" stopIfTrue="1">
      <formula>$A234&lt;&gt;""</formula>
    </cfRule>
  </conditionalFormatting>
  <conditionalFormatting sqref="F234">
    <cfRule type="expression" dxfId="75" priority="69" stopIfTrue="1">
      <formula>$A234&lt;&gt;""</formula>
    </cfRule>
  </conditionalFormatting>
  <conditionalFormatting sqref="F234">
    <cfRule type="expression" dxfId="74" priority="68" stopIfTrue="1">
      <formula>$A234&lt;&gt;""</formula>
    </cfRule>
  </conditionalFormatting>
  <conditionalFormatting sqref="F234">
    <cfRule type="expression" dxfId="73" priority="67" stopIfTrue="1">
      <formula>$A234&lt;&gt;""</formula>
    </cfRule>
  </conditionalFormatting>
  <conditionalFormatting sqref="F234">
    <cfRule type="expression" dxfId="72" priority="66" stopIfTrue="1">
      <formula>$A234&lt;&gt;""</formula>
    </cfRule>
  </conditionalFormatting>
  <conditionalFormatting sqref="F234">
    <cfRule type="expression" dxfId="71" priority="65" stopIfTrue="1">
      <formula>$A234&lt;&gt;""</formula>
    </cfRule>
  </conditionalFormatting>
  <conditionalFormatting sqref="F234">
    <cfRule type="expression" dxfId="70" priority="64" stopIfTrue="1">
      <formula>$A234&lt;&gt;""</formula>
    </cfRule>
  </conditionalFormatting>
  <conditionalFormatting sqref="F235">
    <cfRule type="expression" dxfId="69" priority="63" stopIfTrue="1">
      <formula>$A235&lt;&gt;""</formula>
    </cfRule>
  </conditionalFormatting>
  <conditionalFormatting sqref="F235">
    <cfRule type="expression" dxfId="68" priority="62" stopIfTrue="1">
      <formula>$A235&lt;&gt;""</formula>
    </cfRule>
  </conditionalFormatting>
  <conditionalFormatting sqref="F235">
    <cfRule type="expression" dxfId="67" priority="61" stopIfTrue="1">
      <formula>$A235&lt;&gt;""</formula>
    </cfRule>
  </conditionalFormatting>
  <conditionalFormatting sqref="F235">
    <cfRule type="expression" dxfId="66" priority="60" stopIfTrue="1">
      <formula>$A235&lt;&gt;""</formula>
    </cfRule>
  </conditionalFormatting>
  <conditionalFormatting sqref="F235">
    <cfRule type="expression" dxfId="65" priority="59" stopIfTrue="1">
      <formula>$A235&lt;&gt;""</formula>
    </cfRule>
  </conditionalFormatting>
  <conditionalFormatting sqref="E257">
    <cfRule type="expression" dxfId="64" priority="58" stopIfTrue="1">
      <formula>$A257&lt;&gt;""</formula>
    </cfRule>
  </conditionalFormatting>
  <conditionalFormatting sqref="E257">
    <cfRule type="expression" dxfId="63" priority="57" stopIfTrue="1">
      <formula>$A257&lt;&gt;""</formula>
    </cfRule>
  </conditionalFormatting>
  <conditionalFormatting sqref="E257">
    <cfRule type="expression" dxfId="62" priority="56" stopIfTrue="1">
      <formula>$A257&lt;&gt;""</formula>
    </cfRule>
  </conditionalFormatting>
  <conditionalFormatting sqref="E257">
    <cfRule type="expression" dxfId="61" priority="55" stopIfTrue="1">
      <formula>$A257&lt;&gt;""</formula>
    </cfRule>
  </conditionalFormatting>
  <conditionalFormatting sqref="E257">
    <cfRule type="expression" dxfId="60" priority="54" stopIfTrue="1">
      <formula>$A257&lt;&gt;""</formula>
    </cfRule>
  </conditionalFormatting>
  <conditionalFormatting sqref="E257">
    <cfRule type="expression" dxfId="59" priority="53" stopIfTrue="1">
      <formula>$A257&lt;&gt;""</formula>
    </cfRule>
  </conditionalFormatting>
  <conditionalFormatting sqref="E257">
    <cfRule type="expression" dxfId="58" priority="52" stopIfTrue="1">
      <formula>$A257&lt;&gt;""</formula>
    </cfRule>
  </conditionalFormatting>
  <conditionalFormatting sqref="E257">
    <cfRule type="expression" dxfId="57" priority="51" stopIfTrue="1">
      <formula>$A257&lt;&gt;""</formula>
    </cfRule>
  </conditionalFormatting>
  <conditionalFormatting sqref="E257">
    <cfRule type="expression" dxfId="56" priority="50" stopIfTrue="1">
      <formula>$A257&lt;&gt;""</formula>
    </cfRule>
  </conditionalFormatting>
  <conditionalFormatting sqref="D258">
    <cfRule type="expression" dxfId="55" priority="49" stopIfTrue="1">
      <formula>$A258&lt;&gt;""</formula>
    </cfRule>
  </conditionalFormatting>
  <conditionalFormatting sqref="D258">
    <cfRule type="expression" dxfId="54" priority="48" stopIfTrue="1">
      <formula>$A258&lt;&gt;""</formula>
    </cfRule>
  </conditionalFormatting>
  <conditionalFormatting sqref="D258">
    <cfRule type="expression" dxfId="53" priority="47" stopIfTrue="1">
      <formula>$A258&lt;&gt;""</formula>
    </cfRule>
  </conditionalFormatting>
  <conditionalFormatting sqref="D258">
    <cfRule type="expression" dxfId="52" priority="46" stopIfTrue="1">
      <formula>$A258&lt;&gt;""</formula>
    </cfRule>
  </conditionalFormatting>
  <conditionalFormatting sqref="D259">
    <cfRule type="expression" dxfId="51" priority="45" stopIfTrue="1">
      <formula>$A259&lt;&gt;""</formula>
    </cfRule>
  </conditionalFormatting>
  <conditionalFormatting sqref="D259">
    <cfRule type="expression" dxfId="50" priority="44" stopIfTrue="1">
      <formula>$A259&lt;&gt;""</formula>
    </cfRule>
  </conditionalFormatting>
  <conditionalFormatting sqref="D259">
    <cfRule type="expression" dxfId="49" priority="43" stopIfTrue="1">
      <formula>$A259&lt;&gt;""</formula>
    </cfRule>
  </conditionalFormatting>
  <conditionalFormatting sqref="D259">
    <cfRule type="expression" dxfId="48" priority="42" stopIfTrue="1">
      <formula>$A259&lt;&gt;""</formula>
    </cfRule>
  </conditionalFormatting>
  <conditionalFormatting sqref="D259">
    <cfRule type="expression" dxfId="47" priority="41" stopIfTrue="1">
      <formula>$A259&lt;&gt;""</formula>
    </cfRule>
  </conditionalFormatting>
  <conditionalFormatting sqref="D259">
    <cfRule type="expression" dxfId="46" priority="40" stopIfTrue="1">
      <formula>$A259&lt;&gt;""</formula>
    </cfRule>
  </conditionalFormatting>
  <conditionalFormatting sqref="D259">
    <cfRule type="expression" dxfId="45" priority="39" stopIfTrue="1">
      <formula>$A259&lt;&gt;""</formula>
    </cfRule>
  </conditionalFormatting>
  <conditionalFormatting sqref="D259">
    <cfRule type="expression" dxfId="44" priority="38" stopIfTrue="1">
      <formula>$A259&lt;&gt;""</formula>
    </cfRule>
  </conditionalFormatting>
  <conditionalFormatting sqref="D260">
    <cfRule type="expression" dxfId="43" priority="37" stopIfTrue="1">
      <formula>$A260&lt;&gt;""</formula>
    </cfRule>
  </conditionalFormatting>
  <conditionalFormatting sqref="D260">
    <cfRule type="expression" dxfId="42" priority="36" stopIfTrue="1">
      <formula>$A260&lt;&gt;""</formula>
    </cfRule>
  </conditionalFormatting>
  <conditionalFormatting sqref="D260">
    <cfRule type="expression" dxfId="41" priority="35" stopIfTrue="1">
      <formula>$A260&lt;&gt;""</formula>
    </cfRule>
  </conditionalFormatting>
  <conditionalFormatting sqref="D260">
    <cfRule type="expression" dxfId="40" priority="34" stopIfTrue="1">
      <formula>$A260&lt;&gt;""</formula>
    </cfRule>
  </conditionalFormatting>
  <conditionalFormatting sqref="D260">
    <cfRule type="expression" dxfId="39" priority="33" stopIfTrue="1">
      <formula>$A260&lt;&gt;""</formula>
    </cfRule>
  </conditionalFormatting>
  <conditionalFormatting sqref="D260">
    <cfRule type="expression" dxfId="38" priority="32" stopIfTrue="1">
      <formula>$A260&lt;&gt;""</formula>
    </cfRule>
  </conditionalFormatting>
  <conditionalFormatting sqref="D260">
    <cfRule type="expression" dxfId="37" priority="31" stopIfTrue="1">
      <formula>$A260&lt;&gt;""</formula>
    </cfRule>
  </conditionalFormatting>
  <conditionalFormatting sqref="D260">
    <cfRule type="expression" dxfId="36" priority="30" stopIfTrue="1">
      <formula>$A260&lt;&gt;""</formula>
    </cfRule>
  </conditionalFormatting>
  <conditionalFormatting sqref="D261">
    <cfRule type="expression" dxfId="35" priority="29" stopIfTrue="1">
      <formula>$A261&lt;&gt;""</formula>
    </cfRule>
  </conditionalFormatting>
  <conditionalFormatting sqref="D261">
    <cfRule type="expression" dxfId="34" priority="28" stopIfTrue="1">
      <formula>$A261&lt;&gt;""</formula>
    </cfRule>
  </conditionalFormatting>
  <conditionalFormatting sqref="D261">
    <cfRule type="expression" dxfId="33" priority="27" stopIfTrue="1">
      <formula>$A261&lt;&gt;""</formula>
    </cfRule>
  </conditionalFormatting>
  <conditionalFormatting sqref="D261">
    <cfRule type="expression" dxfId="32" priority="26" stopIfTrue="1">
      <formula>$A261&lt;&gt;""</formula>
    </cfRule>
  </conditionalFormatting>
  <conditionalFormatting sqref="D261">
    <cfRule type="expression" dxfId="31" priority="25" stopIfTrue="1">
      <formula>$A261&lt;&gt;""</formula>
    </cfRule>
  </conditionalFormatting>
  <conditionalFormatting sqref="D261">
    <cfRule type="expression" dxfId="30" priority="24" stopIfTrue="1">
      <formula>$A261&lt;&gt;""</formula>
    </cfRule>
  </conditionalFormatting>
  <conditionalFormatting sqref="D261">
    <cfRule type="expression" dxfId="29" priority="23" stopIfTrue="1">
      <formula>$A261&lt;&gt;""</formula>
    </cfRule>
  </conditionalFormatting>
  <conditionalFormatting sqref="D261">
    <cfRule type="expression" dxfId="28" priority="22" stopIfTrue="1">
      <formula>$A261&lt;&gt;""</formula>
    </cfRule>
  </conditionalFormatting>
  <conditionalFormatting sqref="D262">
    <cfRule type="expression" dxfId="27" priority="21" stopIfTrue="1">
      <formula>$A262&lt;&gt;""</formula>
    </cfRule>
  </conditionalFormatting>
  <conditionalFormatting sqref="D262">
    <cfRule type="expression" dxfId="26" priority="20" stopIfTrue="1">
      <formula>$A262&lt;&gt;""</formula>
    </cfRule>
  </conditionalFormatting>
  <conditionalFormatting sqref="D262">
    <cfRule type="expression" dxfId="25" priority="19" stopIfTrue="1">
      <formula>$A262&lt;&gt;""</formula>
    </cfRule>
  </conditionalFormatting>
  <conditionalFormatting sqref="D262">
    <cfRule type="expression" dxfId="24" priority="18" stopIfTrue="1">
      <formula>$A262&lt;&gt;""</formula>
    </cfRule>
  </conditionalFormatting>
  <conditionalFormatting sqref="D262">
    <cfRule type="expression" dxfId="23" priority="17" stopIfTrue="1">
      <formula>$A262&lt;&gt;""</formula>
    </cfRule>
  </conditionalFormatting>
  <conditionalFormatting sqref="D262">
    <cfRule type="expression" dxfId="22" priority="16" stopIfTrue="1">
      <formula>$A262&lt;&gt;""</formula>
    </cfRule>
  </conditionalFormatting>
  <conditionalFormatting sqref="D262">
    <cfRule type="expression" dxfId="21" priority="15" stopIfTrue="1">
      <formula>$A262&lt;&gt;""</formula>
    </cfRule>
  </conditionalFormatting>
  <conditionalFormatting sqref="D262">
    <cfRule type="expression" dxfId="20" priority="14" stopIfTrue="1">
      <formula>$A262&lt;&gt;""</formula>
    </cfRule>
  </conditionalFormatting>
  <conditionalFormatting sqref="E258">
    <cfRule type="expression" dxfId="19" priority="13" stopIfTrue="1">
      <formula>$A258&lt;&gt;""</formula>
    </cfRule>
  </conditionalFormatting>
  <conditionalFormatting sqref="E258">
    <cfRule type="expression" dxfId="18" priority="12" stopIfTrue="1">
      <formula>$A258&lt;&gt;""</formula>
    </cfRule>
  </conditionalFormatting>
  <conditionalFormatting sqref="E258">
    <cfRule type="expression" dxfId="17" priority="11" stopIfTrue="1">
      <formula>$A258&lt;&gt;""</formula>
    </cfRule>
  </conditionalFormatting>
  <conditionalFormatting sqref="E258">
    <cfRule type="expression" dxfId="16" priority="10" stopIfTrue="1">
      <formula>$A258&lt;&gt;""</formula>
    </cfRule>
  </conditionalFormatting>
  <conditionalFormatting sqref="E258">
    <cfRule type="expression" dxfId="15" priority="9" stopIfTrue="1">
      <formula>$A258&lt;&gt;""</formula>
    </cfRule>
  </conditionalFormatting>
  <conditionalFormatting sqref="E258">
    <cfRule type="expression" dxfId="14" priority="8" stopIfTrue="1">
      <formula>$A258&lt;&gt;""</formula>
    </cfRule>
  </conditionalFormatting>
  <conditionalFormatting sqref="E258">
    <cfRule type="expression" dxfId="13" priority="7" stopIfTrue="1">
      <formula>$A258&lt;&gt;""</formula>
    </cfRule>
  </conditionalFormatting>
  <conditionalFormatting sqref="E258">
    <cfRule type="expression" dxfId="12" priority="6" stopIfTrue="1">
      <formula>$A258&lt;&gt;""</formula>
    </cfRule>
  </conditionalFormatting>
  <conditionalFormatting sqref="E258">
    <cfRule type="expression" dxfId="11" priority="5" stopIfTrue="1">
      <formula>$A258&lt;&gt;""</formula>
    </cfRule>
  </conditionalFormatting>
  <conditionalFormatting sqref="F238">
    <cfRule type="expression" dxfId="10" priority="4" stopIfTrue="1">
      <formula>$A238&lt;&gt;""</formula>
    </cfRule>
  </conditionalFormatting>
  <conditionalFormatting sqref="F238">
    <cfRule type="expression" dxfId="9" priority="3" stopIfTrue="1">
      <formula>$A238&lt;&gt;""</formula>
    </cfRule>
  </conditionalFormatting>
  <conditionalFormatting sqref="F238">
    <cfRule type="expression" dxfId="8" priority="2" stopIfTrue="1">
      <formula>$A238&lt;&gt;""</formula>
    </cfRule>
  </conditionalFormatting>
  <conditionalFormatting sqref="F237">
    <cfRule type="expression" dxfId="7" priority="1" stopIfTrue="1">
      <formula>$A237&lt;&gt;""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B18" sqref="B18:F18"/>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5" t="s">
        <v>1231</v>
      </c>
      <c r="B1" s="315"/>
      <c r="C1" s="315"/>
      <c r="D1" s="315"/>
      <c r="E1" s="315"/>
      <c r="F1" s="315"/>
      <c r="G1" s="315"/>
    </row>
    <row r="2" spans="1:24" ht="7.5" customHeight="1">
      <c r="C2" s="10"/>
      <c r="D2" s="10"/>
      <c r="E2" s="10"/>
      <c r="F2" s="10"/>
      <c r="G2" s="10"/>
    </row>
    <row r="3" spans="1:24" s="14" customFormat="1" ht="26.1" customHeight="1">
      <c r="B3" s="227" t="s">
        <v>600</v>
      </c>
      <c r="C3" s="316" t="str">
        <f>INDEX(Adr!B2:B167,Doklady!B102)</f>
        <v>Slovenská baseballová federácia</v>
      </c>
      <c r="D3" s="316"/>
      <c r="E3" s="316"/>
      <c r="F3" s="316"/>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43337</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7" t="s">
        <v>979</v>
      </c>
      <c r="F9" s="318"/>
      <c r="H9" s="10"/>
      <c r="J9" s="170"/>
      <c r="K9" s="170"/>
      <c r="L9" s="170"/>
      <c r="M9" s="170"/>
      <c r="N9" s="170"/>
      <c r="O9" s="170"/>
      <c r="P9" s="170"/>
      <c r="Q9" s="170"/>
    </row>
    <row r="10" spans="1:24" ht="18">
      <c r="A10" s="100" t="s">
        <v>7</v>
      </c>
      <c r="B10" s="101" t="s">
        <v>2276</v>
      </c>
      <c r="C10" s="179">
        <f>SUMIF(FP!J:J,Doklady!$B$1&amp;A10,FP!D:D)</f>
        <v>0</v>
      </c>
      <c r="D10" s="179">
        <f>C10-E10</f>
        <v>0</v>
      </c>
      <c r="E10" s="319">
        <f>SUMIF(I:I,A10,G:G)</f>
        <v>0</v>
      </c>
      <c r="F10" s="320"/>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67218.840000000011</v>
      </c>
      <c r="E11" s="321" t="s">
        <v>1068</v>
      </c>
      <c r="F11" s="322"/>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9">
        <f>SUMIF(I:I,A12,G:G)</f>
        <v>0</v>
      </c>
      <c r="F12" s="320"/>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9">
        <f>SUMIF(I:I,A13,G:G)</f>
        <v>0</v>
      </c>
      <c r="F13" s="320"/>
      <c r="H13" s="10"/>
      <c r="J13" s="228">
        <f>J45</f>
        <v>2</v>
      </c>
      <c r="L13" s="170"/>
      <c r="M13" s="170"/>
      <c r="N13" s="170"/>
      <c r="O13" s="170"/>
      <c r="P13" s="170"/>
      <c r="Q13" s="170"/>
    </row>
    <row r="14" spans="1:24" ht="18.75" thickBot="1">
      <c r="A14" s="100" t="s">
        <v>13</v>
      </c>
      <c r="B14" s="101" t="s">
        <v>950</v>
      </c>
      <c r="C14" s="179">
        <f>SUMIF(FP!J:J,Doklady!$B$1&amp;A14,FP!D:D)</f>
        <v>0</v>
      </c>
      <c r="D14" s="179">
        <f>C14-E14</f>
        <v>0</v>
      </c>
      <c r="E14" s="325">
        <f>SUMIF(I:I,A14,G:G)</f>
        <v>0</v>
      </c>
      <c r="F14" s="326"/>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30" t="s">
        <v>971</v>
      </c>
      <c r="C16" s="331"/>
      <c r="D16" s="331"/>
      <c r="E16" s="331"/>
      <c r="F16" s="332"/>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2" t="s">
        <v>1244</v>
      </c>
      <c r="C17" s="313"/>
      <c r="D17" s="313"/>
      <c r="E17" s="313"/>
      <c r="F17" s="314"/>
      <c r="G17" s="104">
        <f>SUMIF(FP!I:I,Doklady!$B$1&amp;A17,FP!D:D)</f>
        <v>112565</v>
      </c>
      <c r="R17" s="128"/>
    </row>
    <row r="18" spans="1:18">
      <c r="A18" s="197" t="s">
        <v>234</v>
      </c>
      <c r="B18" s="312" t="s">
        <v>1245</v>
      </c>
      <c r="C18" s="313"/>
      <c r="D18" s="313"/>
      <c r="E18" s="313"/>
      <c r="F18" s="314"/>
      <c r="G18" s="104">
        <f>SUMIF(FP!I:I,Doklady!$B$1&amp;A18,FP!D:D)</f>
        <v>0</v>
      </c>
    </row>
    <row r="19" spans="1:18">
      <c r="A19" s="198" t="s">
        <v>235</v>
      </c>
      <c r="B19" s="312" t="s">
        <v>1246</v>
      </c>
      <c r="C19" s="313"/>
      <c r="D19" s="313"/>
      <c r="E19" s="313"/>
      <c r="F19" s="314"/>
      <c r="G19" s="104">
        <f>SUMIF(FP!I:I,Doklady!$B$1&amp;A19,FP!D:D)</f>
        <v>0</v>
      </c>
    </row>
    <row r="20" spans="1:18">
      <c r="A20" s="167" t="s">
        <v>236</v>
      </c>
      <c r="B20" s="312" t="s">
        <v>1247</v>
      </c>
      <c r="C20" s="313"/>
      <c r="D20" s="313"/>
      <c r="E20" s="313"/>
      <c r="F20" s="314"/>
      <c r="G20" s="104">
        <f>SUMIF(FP!I:I,Doklady!$B$1&amp;A20,FP!D:D)</f>
        <v>0</v>
      </c>
      <c r="R20" s="128"/>
    </row>
    <row r="21" spans="1:18">
      <c r="A21" s="167" t="s">
        <v>237</v>
      </c>
      <c r="B21" s="312" t="s">
        <v>1248</v>
      </c>
      <c r="C21" s="313"/>
      <c r="D21" s="313"/>
      <c r="E21" s="313"/>
      <c r="F21" s="314"/>
      <c r="G21" s="104">
        <f>SUMIF(FP!I:I,Doklady!$B$1&amp;A21,FP!D:D)</f>
        <v>0</v>
      </c>
      <c r="R21" s="128"/>
    </row>
    <row r="22" spans="1:18">
      <c r="A22" s="167" t="s">
        <v>238</v>
      </c>
      <c r="B22" s="312" t="s">
        <v>1249</v>
      </c>
      <c r="C22" s="313"/>
      <c r="D22" s="313"/>
      <c r="E22" s="313"/>
      <c r="F22" s="314"/>
      <c r="G22" s="104">
        <f>SUMIF(FP!I:I,Doklady!$B$1&amp;A22,FP!D:D)</f>
        <v>0</v>
      </c>
      <c r="R22" s="128"/>
    </row>
    <row r="23" spans="1:18">
      <c r="A23" s="167" t="s">
        <v>239</v>
      </c>
      <c r="B23" s="312" t="s">
        <v>1250</v>
      </c>
      <c r="C23" s="313"/>
      <c r="D23" s="313"/>
      <c r="E23" s="313"/>
      <c r="F23" s="314"/>
      <c r="G23" s="104">
        <f>SUMIF(FP!I:I,Doklady!$B$1&amp;A23,FP!D:D)</f>
        <v>0</v>
      </c>
      <c r="R23" s="128"/>
    </row>
    <row r="24" spans="1:18">
      <c r="A24" s="167" t="s">
        <v>240</v>
      </c>
      <c r="B24" s="312" t="s">
        <v>1251</v>
      </c>
      <c r="C24" s="313"/>
      <c r="D24" s="313"/>
      <c r="E24" s="313"/>
      <c r="F24" s="314"/>
      <c r="G24" s="104">
        <f>SUMIF(FP!I:I,Doklady!$B$1&amp;A24,FP!D:D)</f>
        <v>0</v>
      </c>
      <c r="R24" s="128"/>
    </row>
    <row r="25" spans="1:18">
      <c r="A25" s="167" t="s">
        <v>241</v>
      </c>
      <c r="B25" s="312" t="s">
        <v>1252</v>
      </c>
      <c r="C25" s="313"/>
      <c r="D25" s="313"/>
      <c r="E25" s="313"/>
      <c r="F25" s="314"/>
      <c r="G25" s="104">
        <f>SUMIF(FP!I:I,Doklady!$B$1&amp;A25,FP!D:D)</f>
        <v>0</v>
      </c>
      <c r="R25" s="128"/>
    </row>
    <row r="26" spans="1:18">
      <c r="A26" s="167" t="s">
        <v>242</v>
      </c>
      <c r="B26" s="312" t="s">
        <v>1253</v>
      </c>
      <c r="C26" s="313"/>
      <c r="D26" s="313"/>
      <c r="E26" s="313"/>
      <c r="F26" s="314"/>
      <c r="G26" s="104">
        <f>SUMIF(FP!I:I,Doklady!$B$1&amp;A26,FP!D:D)</f>
        <v>0</v>
      </c>
      <c r="R26" s="128"/>
    </row>
    <row r="27" spans="1:18">
      <c r="A27" s="167" t="s">
        <v>243</v>
      </c>
      <c r="B27" s="312" t="s">
        <v>1874</v>
      </c>
      <c r="C27" s="313"/>
      <c r="D27" s="313"/>
      <c r="E27" s="313"/>
      <c r="F27" s="314"/>
      <c r="G27" s="104">
        <f>SUMIF(FP!I:I,Doklady!$B$1&amp;A27,FP!D:D)</f>
        <v>0</v>
      </c>
      <c r="R27" s="128"/>
    </row>
    <row r="28" spans="1:18">
      <c r="A28" s="167" t="s">
        <v>244</v>
      </c>
      <c r="B28" s="312" t="s">
        <v>1875</v>
      </c>
      <c r="C28" s="313"/>
      <c r="D28" s="313"/>
      <c r="E28" s="313"/>
      <c r="F28" s="314"/>
      <c r="G28" s="104">
        <f>SUMIF(FP!I:I,Doklady!$B$1&amp;A28,FP!D:D)</f>
        <v>0</v>
      </c>
      <c r="R28" s="128"/>
    </row>
    <row r="29" spans="1:18">
      <c r="A29" s="167" t="s">
        <v>245</v>
      </c>
      <c r="B29" s="312" t="s">
        <v>2286</v>
      </c>
      <c r="C29" s="313"/>
      <c r="D29" s="313"/>
      <c r="E29" s="313"/>
      <c r="F29" s="314"/>
      <c r="G29" s="104">
        <f>SUMIF(FP!I:I,Doklady!$B$1&amp;A29,FP!D:D)</f>
        <v>0</v>
      </c>
      <c r="R29" s="128"/>
    </row>
    <row r="30" spans="1:18">
      <c r="A30" s="167" t="s">
        <v>246</v>
      </c>
      <c r="B30" s="312" t="s">
        <v>2287</v>
      </c>
      <c r="C30" s="313"/>
      <c r="D30" s="313"/>
      <c r="E30" s="313"/>
      <c r="F30" s="314"/>
      <c r="G30" s="104">
        <f>SUMIF(FP!I:I,Doklady!$B$1&amp;A30,FP!D:D)</f>
        <v>0</v>
      </c>
      <c r="R30" s="128"/>
    </row>
    <row r="31" spans="1:18">
      <c r="A31" s="167" t="s">
        <v>247</v>
      </c>
      <c r="B31" s="312" t="s">
        <v>2288</v>
      </c>
      <c r="C31" s="313"/>
      <c r="D31" s="313"/>
      <c r="E31" s="313"/>
      <c r="F31" s="314"/>
      <c r="G31" s="104">
        <f>SUMIF(FP!I:I,Doklady!$B$1&amp;A31,FP!D:D)</f>
        <v>0</v>
      </c>
      <c r="R31" s="128"/>
    </row>
    <row r="32" spans="1:18">
      <c r="A32" s="167" t="s">
        <v>248</v>
      </c>
      <c r="B32" s="312" t="s">
        <v>2289</v>
      </c>
      <c r="C32" s="313"/>
      <c r="D32" s="313"/>
      <c r="E32" s="313"/>
      <c r="F32" s="314"/>
      <c r="G32" s="104">
        <f>SUMIF(FP!I:I,Doklady!$B$1&amp;A32,FP!D:D)</f>
        <v>0</v>
      </c>
      <c r="R32" s="128"/>
    </row>
    <row r="33" spans="1:18" hidden="1">
      <c r="A33" s="167" t="s">
        <v>242</v>
      </c>
      <c r="B33" s="327"/>
      <c r="C33" s="328"/>
      <c r="D33" s="328"/>
      <c r="E33" s="328"/>
      <c r="F33" s="329"/>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14022.149999999998</v>
      </c>
      <c r="E39" s="117">
        <f>DSUM(Doklady!A103:I9830,"GGG",Spolu!N39:O40)</f>
        <v>41433.669999999991</v>
      </c>
      <c r="F39" s="117">
        <f>DSUM(Doklady!A103:I9830,"GGG",Spolu!P39:Q40)</f>
        <v>11763.020000000002</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8490.8500000000022</v>
      </c>
      <c r="E40" s="117">
        <f>MAX(E38-E39,0)</f>
        <v>0</v>
      </c>
      <c r="F40" s="117">
        <f>MIN(G38,MAX(-F38+F39,0))</f>
        <v>0</v>
      </c>
      <c r="G40" s="177">
        <f>MIN(C40+D40+E40+F40,G38)</f>
        <v>25375.600000000002</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3" t="s">
        <v>1054</v>
      </c>
      <c r="B49" s="333"/>
      <c r="C49" s="333"/>
      <c r="D49" s="333"/>
      <c r="E49" s="333"/>
      <c r="F49" s="333"/>
      <c r="G49" s="333"/>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67212.94</v>
      </c>
      <c r="E52" s="104">
        <f>IF(A52&lt;&gt;"",MIN(D52,C52)*Doklady!C1/(1-Doklady!C1),"")</f>
        <v>0</v>
      </c>
      <c r="F52" s="102">
        <f>IF(A52&lt;&gt;"",Doklady!I1,"")</f>
        <v>0</v>
      </c>
      <c r="G52" s="104">
        <f>IF(A52&lt;&gt;"",IF(D52&lt;C52,C52-D52,0)+IF(F52&lt;E52,E52-F52,0),0)</f>
        <v>45352.06</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3"/>
      <c r="D127" s="323"/>
      <c r="E127" s="323"/>
      <c r="F127" s="323"/>
      <c r="G127" s="323"/>
      <c r="H127" s="126"/>
    </row>
    <row r="128" spans="1:24" ht="45" customHeight="1">
      <c r="A128" s="14"/>
      <c r="B128" s="14"/>
      <c r="C128" s="324" t="s">
        <v>947</v>
      </c>
      <c r="D128" s="324"/>
      <c r="E128" s="324"/>
      <c r="F128" s="324"/>
      <c r="G128" s="324"/>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4" t="s">
        <v>803</v>
      </c>
      <c r="B2" s="334"/>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6" t="str">
        <f>Spolu!C3&amp;", "&amp;Spolu!C6</f>
        <v>Slovenská baseballová federácia, Junácka 6, Bratislava 3, 832 80</v>
      </c>
      <c r="B1" s="336"/>
      <c r="C1" s="336"/>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7" t="s">
        <v>1050</v>
      </c>
      <c r="F3" s="338"/>
      <c r="N3" s="200" t="str">
        <f t="shared" si="0"/>
        <v>c - príspevok Slovenskému olympijskému výboru</v>
      </c>
      <c r="O3" s="200" t="s">
        <v>235</v>
      </c>
      <c r="P3" s="200" t="s">
        <v>1246</v>
      </c>
    </row>
    <row r="4" spans="1:16" ht="45.75" customHeight="1">
      <c r="E4" s="338"/>
      <c r="F4" s="338"/>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9" t="s">
        <v>1051</v>
      </c>
      <c r="B12" s="339"/>
      <c r="C12" s="339"/>
      <c r="D12" s="201"/>
      <c r="E12" s="201"/>
      <c r="F12" s="204"/>
      <c r="G12" s="201"/>
    </row>
    <row r="13" spans="1:16" ht="45" customHeight="1">
      <c r="F13" s="204"/>
    </row>
    <row r="14" spans="1:16" ht="45" customHeight="1">
      <c r="A14" s="340"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40"/>
      <c r="C14" s="340"/>
      <c r="F14" s="204"/>
    </row>
    <row r="15" spans="1:16" ht="32.1" customHeight="1">
      <c r="A15" s="202" t="s">
        <v>1032</v>
      </c>
      <c r="B15" s="341"/>
      <c r="C15" s="342"/>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5" t="s">
        <v>1053</v>
      </c>
      <c r="C22" s="335"/>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6" t="str">
        <f>Spolu!C3&amp;", "&amp;Spolu!C6</f>
        <v>Slovenská baseballová federácia, Junácka 6, Bratislava 3, 832 80</v>
      </c>
      <c r="B1" s="336"/>
      <c r="C1" s="336"/>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7" t="s">
        <v>1050</v>
      </c>
      <c r="F3" s="338"/>
      <c r="N3" s="200" t="str">
        <f t="shared" si="0"/>
        <v>c - príspevok Slovenskému olympijskému výboru</v>
      </c>
      <c r="O3" s="200" t="s">
        <v>235</v>
      </c>
      <c r="P3" s="200" t="s">
        <v>1246</v>
      </c>
    </row>
    <row r="4" spans="1:16" ht="45.75" customHeight="1">
      <c r="E4" s="338"/>
      <c r="F4" s="338"/>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9" t="s">
        <v>1031</v>
      </c>
      <c r="B12" s="339"/>
      <c r="C12" s="339"/>
      <c r="D12" s="201"/>
      <c r="E12" s="201"/>
      <c r="F12" s="204" t="s">
        <v>1042</v>
      </c>
      <c r="G12" s="201"/>
    </row>
    <row r="13" spans="1:16" ht="45" customHeight="1">
      <c r="F13" s="204" t="s">
        <v>1043</v>
      </c>
    </row>
    <row r="14" spans="1:16" ht="45" customHeight="1">
      <c r="A14" s="340"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40"/>
      <c r="C14" s="340"/>
      <c r="F14" s="204" t="s">
        <v>1044</v>
      </c>
    </row>
    <row r="15" spans="1:16" ht="32.1" customHeight="1">
      <c r="A15" s="202" t="s">
        <v>1032</v>
      </c>
      <c r="B15" s="341"/>
      <c r="C15" s="342"/>
    </row>
    <row r="16" spans="1:16" ht="32.1" customHeight="1">
      <c r="A16" s="202" t="s">
        <v>1033</v>
      </c>
      <c r="B16" s="341"/>
      <c r="C16" s="342"/>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5" t="s">
        <v>1053</v>
      </c>
      <c r="C23" s="335"/>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2019-01-07T19:32:57Z</cp:lastPrinted>
  <dcterms:created xsi:type="dcterms:W3CDTF">2017-02-20T06:20:12Z</dcterms:created>
  <dcterms:modified xsi:type="dcterms:W3CDTF">2019-01-08T09:16:13Z</dcterms:modified>
</cp:coreProperties>
</file>